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P:\Puljemidler §§\"/>
    </mc:Choice>
  </mc:AlternateContent>
  <xr:revisionPtr revIDLastSave="0" documentId="13_ncr:1_{A8A3632E-401A-48D0-A09E-A9945F57DC2D}" xr6:coauthVersionLast="47" xr6:coauthVersionMax="47" xr10:uidLastSave="{00000000-0000-0000-0000-000000000000}"/>
  <workbookProtection lockStructure="1"/>
  <bookViews>
    <workbookView xWindow="-108" yWindow="-108" windowWidth="23256" windowHeight="12576" xr2:uid="{00000000-000D-0000-FFFF-FFFF00000000}"/>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2" i="1" l="1"/>
  <c r="G61" i="1"/>
  <c r="H60" i="1"/>
  <c r="H63" i="1" l="1"/>
  <c r="G59" i="1"/>
</calcChain>
</file>

<file path=xl/sharedStrings.xml><?xml version="1.0" encoding="utf-8"?>
<sst xmlns="http://schemas.openxmlformats.org/spreadsheetml/2006/main" count="282" uniqueCount="281">
  <si>
    <t>Ansøger</t>
  </si>
  <si>
    <t>CVR/konto</t>
  </si>
  <si>
    <t>Vurdering af ansøgning</t>
  </si>
  <si>
    <t>Sind Ungdom Nyborg</t>
  </si>
  <si>
    <t>Senioridrætten i Ullerslev</t>
  </si>
  <si>
    <t>Børns vilkår</t>
  </si>
  <si>
    <t>Centerrådet Aktivcenter Ørbæk</t>
  </si>
  <si>
    <t>Tårup-Frørup Seniorklub</t>
  </si>
  <si>
    <t>Seniorcaféen i Ullerslev</t>
  </si>
  <si>
    <t>Hvem og hvor mange har glæde af aktiviteten?</t>
  </si>
  <si>
    <t>Mer/mindreforbrug</t>
  </si>
  <si>
    <t>Børns voksenvenner, Nyborg</t>
  </si>
  <si>
    <t>Øvrige foreninger</t>
  </si>
  <si>
    <t>Patientforeninger</t>
  </si>
  <si>
    <t>Gigtforeningen, Nyborg</t>
  </si>
  <si>
    <t>Hjerteforeningen, Nyborg</t>
  </si>
  <si>
    <t>Fyns Døveforeningen, Fyn</t>
  </si>
  <si>
    <t>Formålet med klubben er at aktivere ældre borgere i Tårup-Frørup omegn samt skabe netværk.</t>
  </si>
  <si>
    <t>SAMMUS, Nyborg</t>
  </si>
  <si>
    <t>DSB pensionistforening, Nyborg</t>
  </si>
  <si>
    <t>Hvilke aktiviteter søges der tilskud til?</t>
  </si>
  <si>
    <t>Det overordnede formål</t>
  </si>
  <si>
    <t>Aktiviteten har et forebyggende og sundhedsmæssigt sigte. Dog er aktiviteten ikke forankret i Nyborg Kommune.                                         
Administrationen anbefaler, at der gives afslag på ansøgningen. Der søges også støtte i andre kommuner.</t>
  </si>
  <si>
    <t>Samlet beløb der er ansøgt for</t>
  </si>
  <si>
    <t xml:space="preserve">Formålet med foreningen er at støtte den videnskabelige forskning i hjerte- og kredsløbssygdomme, at forebygge gennem oplysning og sundheds-pædagogiske aktiviteter og at varetage fælles interesser for hjerteforeningens medlemmer. </t>
  </si>
  <si>
    <t>Den boligsociale helhedsplan</t>
  </si>
  <si>
    <t>Det Interkulturelle Hus, Nyborg (Mødestedet)</t>
  </si>
  <si>
    <t>Fodslaw, Nyborg</t>
  </si>
  <si>
    <t>Formålet med klubben er at skabe socialt samvær gennem motion.</t>
  </si>
  <si>
    <t>Målgruppen er hørehæmmede. Der er registreret 30 medlemmer i Nyborg Kommune, der kan få glæde af aktiviteten.</t>
  </si>
  <si>
    <t xml:space="preserve">Målgruppen er primært foreningens lokale medlemmer samt pårørende m.fl. 
Der deltager ca. 50 personer i foredrag og omkring 25 personer i aktiviteterne pr. gang. </t>
  </si>
  <si>
    <t>Matematikcenter - lektiecafé i Nyborg</t>
  </si>
  <si>
    <t xml:space="preserve">Formålet med foreningen er at udbrede lysten og glæden ved at lære. Matematikcentret ønsker at bidrage til at flere unge tager en uddannelse og undgår at stå udenfor arbejdsmarked. </t>
  </si>
  <si>
    <t xml:space="preserve">Kvisten - Bjeringbro </t>
  </si>
  <si>
    <t>Landsforening Autisme - Kreds Fyn</t>
  </si>
  <si>
    <t>Dansk Flygtningehjælps Frivilliggruppe - Nyborg</t>
  </si>
  <si>
    <t xml:space="preserve">Dansk Flygtningehjælp - Højvanggruppen Ullerslev </t>
  </si>
  <si>
    <t>FDDB - Foreningen Danske Døv-blinde</t>
  </si>
  <si>
    <t>Aktivitetsforeningen Vestervold</t>
  </si>
  <si>
    <t xml:space="preserve">Palliativt - Frivilligt netværk </t>
  </si>
  <si>
    <t>Venneforeninger, center og brugerråd</t>
  </si>
  <si>
    <t>Formålet med foreningen er at understøtte frivilligindsatser i eget hjem hos uhelbredeligt syge og deres pårørende.</t>
  </si>
  <si>
    <t xml:space="preserve">Administrationen anbefaler, at der gives afslag på ansøgningen. </t>
  </si>
  <si>
    <t>Ældre og seniorklubber</t>
  </si>
  <si>
    <t xml:space="preserve">Der søges tilskud til en tur til en gåtur til Volden. </t>
  </si>
  <si>
    <t>Ansøgt beløb i kr. for 2023</t>
  </si>
  <si>
    <t>Beslutning om udmøntning i kr. 2023</t>
  </si>
  <si>
    <t>Naturfællesskabet - Nyborg</t>
  </si>
  <si>
    <t xml:space="preserve">Der søges tilskud til sommerskole for børn og unge, herunder honorar til en kreativ underviser.   </t>
  </si>
  <si>
    <t>ØSH - Østfyns Sociale Hånd, Nyborg</t>
  </si>
  <si>
    <t xml:space="preserve">Formålet med foreningen er at afvikle aktiviteter for døve i Nyborg Kommune samt fremme de fynske døves interesser og være dem til gavn socialt og kulturelt. </t>
  </si>
  <si>
    <t xml:space="preserve">Der søges tilskud til drift af 20 sociale koncerter for ældre, handicappede m.fl. i 2022. </t>
  </si>
  <si>
    <t>Målgruppen er demente og deres pårørende. Omkring 80-100 borgere får glæde af aktiviteterne.</t>
  </si>
  <si>
    <t xml:space="preserve">Målgruppens er foreningens 293 medlemmer. </t>
  </si>
  <si>
    <t xml:space="preserve">Der søges tilskud tilrådgivning på  børnetelefonen. </t>
  </si>
  <si>
    <t>FIT (Patientforeningernes frivillige instruktørteam) i Nyborg</t>
  </si>
  <si>
    <t xml:space="preserve">Formålet med FIT er at tilbyde selvtræning for alle deres medlemmer. Det vil sige de borgere, der har en kronisk lidelse eller har været i genoptræningsforløb i Nyborg Kommune. </t>
  </si>
  <si>
    <t xml:space="preserve">Der søges tilskud til drift, træningselastikker og arrangementer. </t>
  </si>
  <si>
    <t>Svanedammens Venner</t>
  </si>
  <si>
    <t>Formålet med foreningen er at lave indsatser for børn og unge.</t>
  </si>
  <si>
    <t>SAND SYDFYN (De hjemløses landsorganisation)</t>
  </si>
  <si>
    <t>Ellingegruppen (gåtur til volden)</t>
  </si>
  <si>
    <t>Social Café Røde Kors</t>
  </si>
  <si>
    <t xml:space="preserve">Formålet med foreningen er at styrke socialt samvær, give mulighed for, at fællesskaber kan opstå på tværs af alder, køn mm. samt forebygge og bekæmpe ensomhed. </t>
  </si>
  <si>
    <t xml:space="preserve">Der søges tilskud til leje af biograf, så der kan vises en film efter en torsdagscafé. </t>
  </si>
  <si>
    <t xml:space="preserve">Målgruppen er ikke defineret, men det er ofte ældre kvinder, der besøger caféen. Der forventes op til 40 besøgene.   </t>
  </si>
  <si>
    <t>Husorkestret i Ørbæk</t>
  </si>
  <si>
    <t xml:space="preserve">Formålet med klubben er styrke socialt samvær, livskvalitet og velfærd gennem  musik.  </t>
  </si>
  <si>
    <t>Faglige Seniorer</t>
  </si>
  <si>
    <t xml:space="preserve">Formålet er at varetage seniorers interesser med baggrund i de faglige organisationers værdigrundlag. Dette kan være gennem oplysende aktiviteter. </t>
  </si>
  <si>
    <t>Ungdommens Røde Kors - lokalafdeling</t>
  </si>
  <si>
    <t xml:space="preserve">Målgruppen er børn og unge i og omkring Sprotoften. </t>
  </si>
  <si>
    <t>Frivillig Forening "Aktive beboere"</t>
  </si>
  <si>
    <t xml:space="preserve">Foreningens formål er at styrke det sociale fællesskab for beboere og forestå kulturelle og sociale aktiviter. </t>
  </si>
  <si>
    <t xml:space="preserve">Der er 32 medlemmer af foreningen. </t>
  </si>
  <si>
    <t xml:space="preserve">Der søges tilskud til forplejning på tre busture, hvor foreningen har fået tilskud til aktiviteterne fra Nordea-fonden.  </t>
  </si>
  <si>
    <t>Samlet beløb der kan udmøntes</t>
  </si>
  <si>
    <t>Samlet beløb der forslås udmøntet</t>
  </si>
  <si>
    <t>Aktiviteterne har et socialt og forebyggende sigte. 
Administrationen anbefaler, at foreningen tildeles tilskud fra puljen til aktiviteten.</t>
  </si>
  <si>
    <t xml:space="preserve">Aktiviteterne har et socialt og forebyggende sigte. 
Administrationen anbefaler, at foreningen tildeles tilskud fra puljen til aktiviteter, kurser og tilskud til rekruttering af nye voksenvenner. </t>
  </si>
  <si>
    <t xml:space="preserve">Aktiviteten har et forebyggende og sundhedsmæssigt sigte. Administrationen anbefaler, at foreningen tildeles midler fra puljen til aktiviteter i Nyborg Kommune. </t>
  </si>
  <si>
    <t xml:space="preserve">Aktiviteten er målrettet ældre borgere, og har et aktiverende og forebyggende sigte.              
Administrationen anbefaler, at foreningen tildeles midler fra puljen som tilskud til aktiviteter. Der opfordres til, at der også anvendes brugerbetaling på aktiviteterne.    </t>
  </si>
  <si>
    <t>Aktiviteten er målrettet ældre borgere, og har et aktiverende og forebyggende sigte.                
Administrationen anbefaler, at foreningen tildeles tilskud fra puljen som tilskud til aktiviteter for borgere med demenssygdom. Der opfordres til brugerbetaling i forbindelse med arrangementerne eller at foreningen gør brug af foreningens overskud.</t>
  </si>
  <si>
    <t xml:space="preserve">Aktiviteten er målrettet ældre borgere, og har et aktiverende og forebyggende sigte.             
Administrationen anbefaler, at foreningen tildeles midler fra puljen til aflønning af dirigent.   </t>
  </si>
  <si>
    <t xml:space="preserve">Aktiviteten er målrettet ældre borgere, og har et aktiverende og forebyggende sigte.           
Administrationen anbefaler, at foreningen tildeles midler fra puljen til aktiviteter målrettet +65 årige borgere. Der opfordres til, at der også anvendes brugerbetaling til aktiviteterne.  </t>
  </si>
  <si>
    <t xml:space="preserve">Aktiviteten er målrettet ældre borgere, og har et aktiverende og forebyggende sigte.       
Administrationen anbefaler, at foreningen tildeles midler fra puljen til aktiviteter målrettet +65 årige borgere. </t>
  </si>
  <si>
    <t xml:space="preserve">Aktiviteten er målrettet ældre borgere, og har et aktiverende og forebyggende sigte.        
Administrationen anbefaler, at foreningen tildeles midler fra puljen til aktiviteten.  </t>
  </si>
  <si>
    <t>Målgruppen er +65 årige (ældre, handicappede og udsatte borgere). Der er 20-60 deltagere pr. koncert.</t>
  </si>
  <si>
    <t xml:space="preserve">Formålet med gruppen er at arrangere en årlig aktivitet for ældre og gangbesværede i Ellinge og omegn. </t>
  </si>
  <si>
    <t xml:space="preserve">Formålet med caféen er at give seniorer mulighed for at mødes og hygge sig én gang om måneden. </t>
  </si>
  <si>
    <t xml:space="preserve">Der søges tilskud til foredrag mm. formidlet på tegnsprog samt kortspil, udflugter og familieaktiviteter i Nyborg samt tilskud til et aktivitetscenter for døve på Fyn. </t>
  </si>
  <si>
    <t xml:space="preserve">Målgruppen er foreningens 40 medlemmer samt deres pårørende. </t>
  </si>
  <si>
    <t xml:space="preserve">Målgruppen er de 12 patientforeningers medlemmer. Der er ca. 50 brugere. </t>
  </si>
  <si>
    <t xml:space="preserve">Aktiviteterne har et socialt, sundhedsmæssigt og forebyggende sigte. Administrationen anbefaler, at foreningen tildeles tilskud fra puljen til aktiviteter. Initiativgruppen henviser til de stigende kaffepriser. Administrationen foreslår en brugerbetaling på kaffen.                    </t>
  </si>
  <si>
    <t xml:space="preserve">Aktiviteterne har et socialt, sundhedsmæssigt og forebyggende sigte.                                
Administrationen anbefaler, at frivilliggruppen tildeles tilskud fra puljen, da det er en aktivitet med et særligt fokus på at fortsætte det arbejde, der allerede er igangsat i kommunalt regí - nu drevet af frivillige og for en særligt sårbar målgruppe.  </t>
  </si>
  <si>
    <t xml:space="preserve">Foreningens 152 medlemmer. Aktiviteten er for 50 deltagere - særligt sårbare. </t>
  </si>
  <si>
    <t xml:space="preserve">Aktiviteterne har et socialt og forebyggende sigte. 
Administrationen anbefaler, at foreningen tildeles tilskud fra puljen til buskørsel i forbindelse med udflugt.  </t>
  </si>
  <si>
    <t xml:space="preserve">Målgruppen er unge psykisk sårbare i alderen 16-35 år. Omkring 13 unge er pt. frivillige og medlemmer. Aktiviteterne er for alle unge, der har det svært og som søger et fællesskab. </t>
  </si>
  <si>
    <t>Aktiviteterne har et socialt, sundhedsmæssigt og forebyggende sigte.     
Administrationen anbefaler, at foreningen tildeles tilskud fra puljen til aktiviteter for udsatte unge. Aktiviteten er netværkskabende og forebygger ensomhed og mistrivsel.</t>
  </si>
  <si>
    <t>Aktiviteterne har et socialt, sundhedsmæssigt og forebyggende sigte.     
Administrationen anbefaler, at foreningen tildeles tilskud fra puljen.</t>
  </si>
  <si>
    <t xml:space="preserve">Aktiviteterne har et forebyggende sigte.     
Administrationen anbefaler, at foreningen tildeles tilskud fra puljen til aktiviteter for målgruppen, frivilligkoordinering og markedsføring. Øvrige udgifter må finansieres på anden vis. Yderligere henvises til den hjælp og sparring foreningen kan hente i Frivilligcenter Nyborg vedr. rekruttering mv. </t>
  </si>
  <si>
    <t xml:space="preserve">Aktiviteterne har et socialt, sundhedsmæssigt og
forebyggende sigte.
Administrationen anbefaler, at foreningen tildeles tilskud fra puljen til aktiviteter for udsatte borgere herunder særligt børn og unge. Foreningen tildeles tilskud, da aktiviteterne er til glæde og gavn for Sprotoftens, Johannesgaarden og Sofiegaardens mange beboere samt understøtter Nyborg Kommunes strategier og politikker. </t>
  </si>
  <si>
    <t xml:space="preserve">Der søges tilskud til pigeklub, café, lektiecafé, sociale caféer for voksne, temadage og mindre arrangementer, pusterummet, børnegruppe, spis sammen arangement på tværs af alder og etnicitet, udvikling af foreningsguide, makkerlæsning mv. 
</t>
  </si>
  <si>
    <t xml:space="preserve">NGIF - Gymnastik og Atletik </t>
  </si>
  <si>
    <t>NGIF er en folkeoplysende godkendt idrætsforening - men har også en social profil og tilrettelægger aktiviteter for forskellige sårbare målgrupper.</t>
  </si>
  <si>
    <t>Aktiviteten har et sundhedsfremmende sigte. Aktiviteten varetages af en frivillig fra Nyborg Kommune og er dermed forankret her. Aktiviteten kommer minimum 2-6 borgere fra Nyborg Kommune til glæde og gavn, hvorfor administrationen anbefaler, at der gives støtte til opkvalificering og kompetenceudvikling.</t>
  </si>
  <si>
    <t xml:space="preserve">Aktiviteten er målrettet børn og unge, og har et aktiverende og forebyggende sigte.             
Administrationen anbefaler, at foreningen tildeles midler fra puljen som tilskud til aktiviteter. Vedr. annoncering, flyers, plakater mv. henvises til Frivilligcenter Nyborg. </t>
  </si>
  <si>
    <t xml:space="preserve">Målgruppen er hjemløse på Syd og Øst Fyn. </t>
  </si>
  <si>
    <t xml:space="preserve">Aktiviteten har et forebyggende og sundhedsmæssigt sigte. Administrationen anbefaler, at foreningen tildeles midler fra puljen til aflastning og vågetjeneste mv. Anministrationen anbefaler at kørsel til de frivillige financieres på anden vis og/eller at der rekrutteres frivillige fra Nyborg Kommune til opgaven lokalt.                              </t>
  </si>
  <si>
    <t xml:space="preserve">Målgruppen er beboerne på Svanedammens plejecenter. Mellem 20-50 borgere får glæde af aktiviteterne. </t>
  </si>
  <si>
    <t>Der søges sommerhustur, underholdning, kaffebord og mobilepay løsning.</t>
  </si>
  <si>
    <t>VenneforeningenTårnparken</t>
  </si>
  <si>
    <t xml:space="preserve">Der søges tilskud til en udflugter, afholdelse af tre arrangementer - fx julefrokost, en forårsfest med levende musik. </t>
  </si>
  <si>
    <t xml:space="preserve">Målgruppen er pensionister og førtidspentionister. Centerrådet forventer, at omkring 50-80 ældre borgere gør brug af hver aktivitet. </t>
  </si>
  <si>
    <t xml:space="preserve">Der søges tilskud til en bustur og foredrag. </t>
  </si>
  <si>
    <t>Aktiviteten er målrettet ældre borgere, og har et aktiverende og forebyggende sigte.          
Administrationen anbefaler, at foreningen tildeles et mindre tilskud fra puljen. Der opfordres til brugerbetaling i forbindelse med arrangementerne eller at foreningen gør brug af foreningens overskud.</t>
  </si>
  <si>
    <t xml:space="preserve">Der søges tilskud til buskørsel (30-40 ældre borgere benytter bussen). Yderligere søges der om tilskud til annoncer, årsmøde, generalforsamling og julefrokost. </t>
  </si>
  <si>
    <t>Målgruppen er seniorer 60+ og førtidspentionister. Andre med kroniske sygdomme er velkomne Omkring 150 borgere får glæde af generalforsamlingen og ca. 120 af julefesten.</t>
  </si>
  <si>
    <t xml:space="preserve">Målgruppen er orkesterets 14 medlemmer. </t>
  </si>
  <si>
    <t xml:space="preserve">Der søges tilskud til aflønning af dirigentløn - hvilket er en forudsætning for gruppens virke som orkester. Tilskud på medlemskontingent, bankgebyr og kontorudgifter. </t>
  </si>
  <si>
    <t xml:space="preserve">Der søges tilskud til banko, foredrag, fællesspisning og udflugter - samt klubbens 75 års jubilæum. </t>
  </si>
  <si>
    <t xml:space="preserve">Målgruppen er pensionerede DSB personale og deres partnere. 32 borgere får glæde af aktiviteterne. </t>
  </si>
  <si>
    <t>Der søges tilskud til 7 arrangementer med underholdning - samt tilskud til forplejning.</t>
  </si>
  <si>
    <t>Målgruppen er klubbens medlemmer.  Det er ikke angivet, hvor mange, der får glæde af aktiviteten.</t>
  </si>
  <si>
    <t xml:space="preserve">Aktiviteten er målrettet ældre borgere, og har et aktiverende og forebyggende sigte.         
Administrationen anbefaler, at foreningen tildeles det fulde beløb fra puljen til aktiviteter målrettet +65 årige borgere. De medfinansiere selv med 5.000 kr. </t>
  </si>
  <si>
    <t>Der søges tilskud til foredrag, busture og teaterture.</t>
  </si>
  <si>
    <t xml:space="preserve">Aktiviteten er målrettet ældre borgere, og har et aktiverende og forebyggende sigte.         
Administrationen anbefaler, at foreningen tildeles midler fra puljen til aktiviteter målrettet foreningens medlemmer. Foreningen har ca. 71.000 kr. i likviditet.  Der opfordres til brugerbetaling i forbindelse med arrangementerne eller at foreningen gør brug af foreningens overskud i forbindelse med aktiviteterne. Administrationen anbefaler yderligere, at der fx samarbejdes med andre foreninger omkring udflugter og foredrag, og at foredragene åbnes for flere målgrupper fx. øvrige brugere af Vestervold.    </t>
  </si>
  <si>
    <t xml:space="preserve">Der søges tilskud til en debatskabende aktivitet med dans og sang samt et foredrag med fokus på seniorliv og psykisk sårbarhed samt en udflugt til Sprogø. </t>
  </si>
  <si>
    <t xml:space="preserve">Målgruppen er klubbens medlemmer samt førtidspensionister. Derforventes ca. 20-40 personer. Udflugten er ligeledes for klubbens medlemmer ca. 30-50 deltagere. </t>
  </si>
  <si>
    <t xml:space="preserve">Aktiviteten er målrettet ældre borgere, og har et aktiverende og forebyggende sigte.           
Administrationen anbefaler, at foreningen tildeles midler fra puljen til  foredrag. Faglige seniorer fik tildelt midler til en sprogøtur i 2022. Administrationen anbefaler, at foreningen i år finder midlerne et andet sted.  </t>
  </si>
  <si>
    <t xml:space="preserve">Der søges tilskud til foredragsholdere, musik til fester og andre arrangementer. Samt drift. </t>
  </si>
  <si>
    <t>Målgruppen er ældre borgere i Tårup og Frørup omegn. Det skønnes, at 25-50 borgere deltager pr. aktivitet.</t>
  </si>
  <si>
    <t xml:space="preserve">Målgruppen er enlige seniorer, ældre og gangbesværede. Ca. 80-100 deltagere. </t>
  </si>
  <si>
    <t xml:space="preserve">Aktiviteten er målrettet ældre borgere, og har et aktiverende og forebyggende sigte.        
Administrationen anbefaler, at foreningen tildeles midler fra puljen til aktiviteter målrettet +65 årige borgere. Dette giver mulighed for at afholde 18 koncerter i Nyborg Kommune. Administrationen anbefaler at foreningen finansiere de sidste to konceret via foreningens overskud. </t>
  </si>
  <si>
    <t>Aktiviteten har et socialt sigte. Administrationen anbefaler at der givet et mindre tilskud til udflugter. Administrationen anbefaler, at foreningens medlemmer anvender brugerbetaling.</t>
  </si>
  <si>
    <t>Aktivcenter Ullerslevs Venner</t>
  </si>
  <si>
    <t xml:space="preserve">Der søges tilskud til åbent hus, forplejning, musik til fester henover året og drift samt annoncering.  </t>
  </si>
  <si>
    <t>Strandhøjens Venner</t>
  </si>
  <si>
    <t xml:space="preserve">Foreningen er nystartet. Der søges tilskud til et månedligt arrangement for beboerne og fire årstidsbestemte arrangementer samt 1-2 arrengementer for pårørende. </t>
  </si>
  <si>
    <t>Aktiviteten er målrettet ældre borgere, og har et aktiverende og forebyggende sigte.          
Administrationen anbefaler, at foreningen tildeles et mindre tilskud fra puljen til underholdning mv. Der opfordres til brugerbetaling i forbindelse med arrangementerne.</t>
  </si>
  <si>
    <t>Aktiviteten er målrettet ældre borgere, og har et aktiverende og forebyggende sigte.          
Administrationen anbefaler, at foreningen tildeles et mindre tilskud fra puljen. Der opfordres til brugerbetaling i forbindelse med arrangementerne.</t>
  </si>
  <si>
    <t>Stop Spil Lokalt - Nyborg (SSL - Nyborg)</t>
  </si>
  <si>
    <t>Aktiviteten har et bæredygtigt og socialt sigte. Administrationen anbefaler, at foreningen tildelts tilskud fra puljen til dette nyopstartede frivilliginitiativ, som kan komme mange sårbare målgrupper til glæde og gavn.</t>
  </si>
  <si>
    <t>FBU - Syd (Forældrelandsforening Region Syddanmark)</t>
  </si>
  <si>
    <t xml:space="preserve">Målgruppen er forældre til anbragte børn og unge. Der er i alt 20 medlemmer i Nyborg Kommune. </t>
  </si>
  <si>
    <t>Udsatterådet</t>
  </si>
  <si>
    <t>Nyborg Seniorkor</t>
  </si>
  <si>
    <t>Soroptimist International Nyborg</t>
  </si>
  <si>
    <t>Vindinge Pensionistforening</t>
  </si>
  <si>
    <t>Mænds Mødested</t>
  </si>
  <si>
    <t>Ældre Sagen - Ørbæk</t>
  </si>
  <si>
    <t>Ældre Sagen - Nyborg og Ullerslev</t>
  </si>
  <si>
    <t>Læsehundene - Fonden for socialt ansvar</t>
  </si>
  <si>
    <t xml:space="preserve">Foreningen søger tilskud til rekruttering af nye læseteams, certificering og understøttelse af lokale læseteams - frivillignetværk, support, rådgivning mm. </t>
  </si>
  <si>
    <t>Aktiviteten har et forebyggende sigte og er i tråd med Nyborg Kommunes ambitioner om at blive en ordblindvenlig kommune. Administrationen anbefaler, at foreningen tildelts tilskud fra puljen til dette frivilliginitiativ, som kan komme mange børn til glæde og gavn.</t>
  </si>
  <si>
    <t xml:space="preserve">Målgruppen er psykisk sårbare borgere i Nyborg Kommune. </t>
  </si>
  <si>
    <t xml:space="preserve">Aktiviteten ar et sundhedsfremmende, forebyggende og socialt sigte. Administrationen anbefaler, at rådet tildels det fulde beløb, da aktiviteten er nyopstartet og kan gøre en forskel for en særlig sårbar målgruppe. </t>
  </si>
  <si>
    <t xml:space="preserve">Foreningen vil fremme muligheden for personer i en moden alder kan komme til at sønge i et fællesskab. </t>
  </si>
  <si>
    <t xml:space="preserve">Sanggruppen søger tilskud til ekstraudgifter til betaling af dirigent/korleder. Da honoraret er steget. </t>
  </si>
  <si>
    <t xml:space="preserve">Målgruppen er seniorer i Nyborg Kommune. De er 30 i koret.  </t>
  </si>
  <si>
    <t xml:space="preserve">Aktiviteten er målrettet ældre borgere, og har et aktiverende og socialt sigte.        
Administrationen anbefaler, at foreningen tildeles et tilskud til kørsel samt tilskud til de to fester. Foreningen har ca. 94.000 kr. i likviditet.  Der opfordres til brugerbetaling i forbindelse med arrangementerne eller at foreningen gør brug af foreningens overskud i forbindelse med julefesten og/eller kørsel. </t>
  </si>
  <si>
    <t xml:space="preserve">Aktiviteten er for ældre og har et aktiverende og socialt sigte. Administrationen anbefalder at der gives tilskud fra puljen.  </t>
  </si>
  <si>
    <t xml:space="preserve">Foreningens mål er at øge kvinders adgang til formelle og ikke-formelle uddannelsesmuligheder. At forbedre kvinders adgang til økonomisk selvstændighed. At udrydde vold mod kvinder og piger. At sikre kvinders og pigers adgang til sunde fødevarer og til sundhedspleje. At varetage kvinders og pigers behov for miljømæssig bæredygtighed. 
</t>
  </si>
  <si>
    <t xml:space="preserve">Foreningen mål er at samle pentionister og efterlønnere omkring sociale og kulturelle aktiviteter. </t>
  </si>
  <si>
    <t>Målgruppen er foreningens 69 medlemmere +65</t>
  </si>
  <si>
    <t xml:space="preserve">Foreningen søger tilskud til foredrag og to busturer samt leje af forsamlingshus. </t>
  </si>
  <si>
    <t xml:space="preserve">Aktiviteten har et socialt sigte. Administrationen anbefaler at der gives et mindre tilskud til aktiviteten. Foreningen har ca. 69.000 kr. i likviditet. Administrationen anbefaler at foreningen også gør brug af deres overskud. </t>
  </si>
  <si>
    <t>Foreningens formål er at drive et interessefællesskab omkring video og redigering</t>
  </si>
  <si>
    <t>Østfyens Video Klub</t>
  </si>
  <si>
    <t>Foreningen søger tilskud til foredrag, fællesspisning, udflugter og en projekter</t>
  </si>
  <si>
    <t>Målgruppen er primært foreningens i alt 12  medlemmer.</t>
  </si>
  <si>
    <t xml:space="preserve">Aktiviteten har et socialt sigte. Da det ikke er en senioraktivitet og foreningen ikke som sådan løfter en opgave målrettet en særligt sårbar målgruppe vil administrationen anbefale, at der gives tilskud til en projekter og at foreningens medlemmer ellers benytter sig af brugerbetaling vedr. de øvrige aktiviteter. </t>
  </si>
  <si>
    <t>Målgruppen er foreningens 15 medlemmer.</t>
  </si>
  <si>
    <t xml:space="preserve">Scleroseforeningen </t>
  </si>
  <si>
    <t xml:space="preserve">Foreningens formål er at forbedre livskvaliteten og være netværksskabende for målgruppen. </t>
  </si>
  <si>
    <t xml:space="preserve">Foreningen søger tilskud til en sommerudflugt, cafémøder og fællesspisninger. </t>
  </si>
  <si>
    <t xml:space="preserve">Målgruppen er scleroseramte og pårørende. </t>
  </si>
  <si>
    <t xml:space="preserve">Foreninges formål er at virke for ældres vilkår. </t>
  </si>
  <si>
    <t>Målgruppen er både friske og sårbare ældre i Nyborg og Ullerslev samt omegn.</t>
  </si>
  <si>
    <t xml:space="preserve">Foreningen søger tilskud til demenscafé, sammenkomst for deres frivillige samt foreningens mange sociale aktiviteter herunder; vågetjenesten, syng med,spis-sammen, aktiviteter særligt for mænd, caféer, ledsagerordning, bisiderordningen, tryghedsopkald, besøgsven, en hjælpende hånd, it-hjælp, motionsaktiviteter for seniorer m.fl.   </t>
  </si>
  <si>
    <t>Målgruppen er både friske og sårbare ældre i Ørbæk samt omegn.</t>
  </si>
  <si>
    <t xml:space="preserve">Forenings formål er; at være til gavn for de sårbare ældre borgere i Ørbæk og omegn. At bidrage til fremtidens velfærd hos de ældre i samarbejde med lokalområdet.
</t>
  </si>
  <si>
    <t xml:space="preserve">Foreningen søger tilskud til: motionsgymnastik for sjæl og legeme, demens café, søndags café, Julefrokost med underholdning og dans, Danmark Spiser Sammen samt løbende spis sammen arrangementer m. underholdning, nyanskaffelse til cykelholdet, tilskud til tur for frivillige i Ældre Sagen, Ørbæk og kørselsgodtgørelse.
</t>
  </si>
  <si>
    <t xml:space="preserve">Aktiviteten er målrettet ældre borgere, og har et aktiverende og forebyggende sigte.         
Administrationen anbefaler, at foreningen tildeles et tilskud fra puljen særligt til; tryghedsopkald, vågetjeneste, bisiderordning, ledsagertjeneste, besøgsven og café. Aktiviteter, der kommer mange ældre borgere til glæde og gavn. Foreningen har 444.300 kr. i likviditet. Der opfordres til brugerbetaling i forbindelse med arrangementerne eller at foreningen gør brug af foreningens overskud i forbindelse med aktiviteterne. </t>
  </si>
  <si>
    <t>Aktiviteten er målrettet ældre borgere, og har et aktiverende og forebyggende sigte.         
Administrationen anbefaler, at foreningen tildeles et tilskud fra puljen særligt til foreninges kontinuerlige aktiviteter, som vil komme mange sårbare ældre borgere til gavn. Foreningen har 220.00 kr. i likviditet. Der opfordres til øget brugerbetaling i forbindelse med spis-sammen arrangementer, julearrangement mm. eller at foreningen gør brug af foreningens overskud i forbindelse med aktiviteterne.</t>
  </si>
  <si>
    <t xml:space="preserve">Vindingekoret </t>
  </si>
  <si>
    <t xml:space="preserve">Foreninges formål er at glæde gamle, syge og handicappede. </t>
  </si>
  <si>
    <t xml:space="preserve">Foreningen søger tilskud til en dirigent og til en pianist. </t>
  </si>
  <si>
    <t xml:space="preserve">Målgruppen er korets 27 medlemmer/pentionister der tager ud for at synge for gamle, syge og handicappede. </t>
  </si>
  <si>
    <t xml:space="preserve">Aktiviteten er for pensionister. Administrationen anbefalder at der gives tilskud fra puljen.  </t>
  </si>
  <si>
    <t>Nyborg G&amp;IF Fodbold</t>
  </si>
  <si>
    <t xml:space="preserve">Formålet er at støtte og vejlede forældre, der har deres børn anbragt uden for hjemmet. Foreningen hjælper målgruppen med at opbygge et socialt netværk. </t>
  </si>
  <si>
    <t xml:space="preserve">Formålet med foreningen er at etablere månedlige aktiviteter for Gigtforeningens medlemmer samt tilbyde en blanding af patientinformation, socialt samvær og virksomhedsbesøg. </t>
  </si>
  <si>
    <t xml:space="preserve">Formål med foreningen er at skabe de bedste vilkår for mennesker med autisme. </t>
  </si>
  <si>
    <t>Formålet med foreningen er at støtte hjemløse samt at skabe netværk og yde rådgivning, rekruttering og folkeoplysning mm.</t>
  </si>
  <si>
    <t xml:space="preserve">Der søges på vegne af medlemmer bosidende i Nyborg Kommune. Der søges tilskud til deltagelse i ERFA-gruppemøde - hjælp til selvhjælpsgruppe. </t>
  </si>
  <si>
    <t xml:space="preserve">Der søges midler til støtte og rådgivningsaktivitet, bisiderordning samt sociale arrangementer. </t>
  </si>
  <si>
    <t xml:space="preserve">Der søges tilskud til foredrag, virksomheds-besøg på Nyborg Gymnasium, årsmøde med tema faldteknik, en udflugt, oplæg om sygdomme i relation til gigt og besøg af underviser fra Nyborg fængsel. </t>
  </si>
  <si>
    <t xml:space="preserve">Der søges om tilskud til livreddende førstehjælp for 15 personer, foredrag om ensomhed og mental sundhed, uddendørs træning, gå med aktivitet, opbyggende hjertemotion, hjertecafé- arrangementer mm. </t>
  </si>
  <si>
    <t xml:space="preserve">Der søges tilskud til deltagelse i autismemesse, grundkursus for forældre, arrangementer og udflugter (bio og zoo) for de autistiske børn samt kørsel til frivillige. </t>
  </si>
  <si>
    <t xml:space="preserve">Foreningen laver opsøgende arbejde og besøg i krisecenter Ellested ved Ørbæk - der søges midler til dette arbejde. </t>
  </si>
  <si>
    <t xml:space="preserve">Målgruppen er medlemmer fra foreningen. Foreningen oplyser, at der er 1 borger fra Nyborg Kommune, der får glæde af aktiviteten én gang om måneden. </t>
  </si>
  <si>
    <t xml:space="preserve">Målgruppen er frivillige, forældre til børn med autisme samt bestyrelsesmedlemmer. Det anslås, at der er 39 medlemmer i Nyborg Kommune, der får glæde af aktiviteten. </t>
  </si>
  <si>
    <t xml:space="preserve">Aktiviteten har et forebyggende og sundhedsmæssigt sigte. Administrationen anbefaler, at foreningen tildeles midler fra puljen til deltagelse i ERFA-grupper. Aktiviteten er ikke forankret i Nyborg Kommune, men regionalt forankret, men formålet er  netværksskabende for de berørte borgere fra Nyborg Kommune.  </t>
  </si>
  <si>
    <t>Aktiviteten har et forebyggende og sundhedsmæssigt sigte. Administrationen anbefaler, at foreningen tildeles midler fra puljen til bisidderordning og rådgivningsaktivitet.</t>
  </si>
  <si>
    <t xml:space="preserve">Aktiviteterne har et socialt, sundhedsmæssigt sigte.                               Administrationen anbefaler, at foreningen tildeles tilskud fra puljen til oplæg vedr. ledgigt og faldteknik. Der opfordres til at anvende brugerbetaling på øvrige aktiviteter. </t>
  </si>
  <si>
    <t xml:space="preserve">Aktiviteterne har et socialt, sundhedsmæssigt og forebyggende sigte.                                
Administrationen anbefaler, at foreningen tildeles tilskud fra puljen til aktiviteter fx. gå-med, hjertemotion, hjertecafé og udendørstræning. Der opfordres til, at finansiering af foredrag og førstehjælpskursus findes andet sted. </t>
  </si>
  <si>
    <t xml:space="preserve">Aktiviteten har et oplysende sigte samt sundhedsfremmende sigte.               
Administrationen anbefaler, at der gives tilskud til aktiviteten. Der søges også i andre kommuner. </t>
  </si>
  <si>
    <t xml:space="preserve">Aktiviteten har et socialt, forebyggende og sundhedsmæssigt sigte.   Administrationen anbefaler, at der gives tilskud fra puljen. </t>
  </si>
  <si>
    <t xml:space="preserve">Aktiviteterne er oplysende, og har et socialt og sundhedsmæssigt sigte.     
Administrationen anbefaler, at der gives et tilskud fra puljen til den aktivitet, der omfatter besøg på krisecenteret nær Ørbæk.  </t>
  </si>
  <si>
    <t xml:space="preserve">Foreningen arbejder for synliggørelse og inklusion i samfundet og for at været et livgivende samlingspunkt i hverdagen. </t>
  </si>
  <si>
    <t>Formålet er at styrke og forbedre børns udviklingsmuligheder, opvækst og vilkår i Danmark samt give børn mulighed for at tale med en voksen og dele deres voldsomme oplevelser.</t>
  </si>
  <si>
    <t xml:space="preserve">Målgruppen er børn og unge. Det anslås, at 0,3 % af målgruppen er bosiddende i Nyborg Kommune. </t>
  </si>
  <si>
    <t>Formålet er at oprette og drive formidling af voksenvenner til ensomme og sårbare børn med spinkelt netværk og voksenkontakt.</t>
  </si>
  <si>
    <t>Der søges tilskud til annoncering, synliggørelse, aftenmøder, udflugt,  julearrangement, fejring af 10 års jubilæum, uddannelse og drift såsom gebyr, kontingenter, kørsel mm.</t>
  </si>
  <si>
    <t>Målgruppen er ensomme, sårbare børn og unge med spinkelt netværk og voksenkontakt.</t>
  </si>
  <si>
    <t xml:space="preserve">Formålet er at skabe muligheder for netværksdannelse og samarbejde samt videns og erfaringsudveksling. </t>
  </si>
  <si>
    <t>Der søges tilskud til medlemsaktiviteter, gruppesupervision for frivillige, aktiviteter og events for flygtninge og indvandre, primært ukrainere.</t>
  </si>
  <si>
    <t xml:space="preserve">Målgruppen er nydanskere og indvandregrupper - og i denne sammenhæng særligt ukrainegruppen på Vestervold. Der er for nuværende 143 ukrainere i Nyborg Kommune. </t>
  </si>
  <si>
    <t xml:space="preserve">Formålet er socialt samvær, værested og fremme integration, hjælp til sprog og lektielæsning. </t>
  </si>
  <si>
    <t>Der søges tilskud til generel drift og aktiviteter såsom tegne- og malekursus, forskellige arrangementer såsom fastelavnsfest, påske, halloween og jul m.fl. og udfluger hen over året samt ugentlige møder i Ullerslev.</t>
  </si>
  <si>
    <t xml:space="preserve">Målgruppen er flygtninge og indvandre i Ullerslev og omegn. Der er i alt mellem 30-45 deltagere i arrangementerne, og til de ugentlige møder er der 30-40 deltagere.  </t>
  </si>
  <si>
    <t xml:space="preserve">Formålet er at etablere et netværk for deltagere, der har deltaget i kommunens sundhedstilbud - Sund i Naturen, således at aktiviteterne og netværket kan fortsættes. Fællesskabet drives af netværkets medlemmer. </t>
  </si>
  <si>
    <t>Der søges tilskud til aktiviteter såsom ugemøder og fællesspisning.</t>
  </si>
  <si>
    <t>Målgruppen er mennesker, der oplever symptomer på stress, angst, depression, ensomhed, nedtrykthed, har lavt selvværd eller har kronisk eller langvarig sygdom - og som har deltaget i det kommunale tilbud "Sund i Naturen", og herefter ønsker at mødes med ligesindede. Der er pt. 20-30 personer i netværket.</t>
  </si>
  <si>
    <t xml:space="preserve">Formålet er at være omdrejningspunkt for kulturmøder i Nyborg samt skabe gode relationer på tværs af kulturer.  </t>
  </si>
  <si>
    <t xml:space="preserve">Målgruppen er børn og unge fra udsatte familier, nydanskere/flygtninge. Sommerskolen arrangeres og drives af frivillige, og derudover en kreativ underviser med pædagogisk erfaring med børn og unge. </t>
  </si>
  <si>
    <t xml:space="preserve">Formål med indsatsen er at øge trivslen,
kompetencerne, sundheden og de sociale
relationer blandt beboerne i boligområdet.
Aktiviteterne er desuden kriminalitets-forebyggende bl.a. rekrutteres borgerne til frivilligopgaver, hvilket også skaber
samvær og medborgerskab.
</t>
  </si>
  <si>
    <t xml:space="preserve">Målgruppen er primært borgere, der mistrives pga. ensomhed, fysiske eller psykiske
udfordringer eller mangelfuld kontakt til
arbejdsmarkedet. Aktiviteterne er dog åbne
for alle i boligområdet, hvilket er ca. 1300
beboere. der er 830 beboere i Sprotoften. </t>
  </si>
  <si>
    <t xml:space="preserve">Der søges tilskud til opretholde en bankkonto, anskaffelse af borde og bænke og besøg af andre foreninger i landet. </t>
  </si>
  <si>
    <t xml:space="preserve">Målgruppen er klubbens medlemmer - i alt 49 personer - herunder unge, ældre og ensomme.  </t>
  </si>
  <si>
    <t xml:space="preserve">Formålet er at give psykoterapeutisk behandling til målgruppen med senfølger efter overgreb. </t>
  </si>
  <si>
    <t xml:space="preserve">Der søges tilskud til kurser, supervision og frivilligmøder - samt kompetenceudvikling og uddannelse af frivillige samt kørsel og annoncering. I Nyborg Kommune har Kvisten 1 frivillig psykoterapeut. </t>
  </si>
  <si>
    <t>Målgruppen er voksne med senfølger efter overgreb. Det anslås, at 6 borgere og 1 frivillig i kommunen får glæde af aktiviteten. De vil dog gerne finde 3 borgere i målgruppen samt rekruttere 1 frivillig behandler mere.</t>
  </si>
  <si>
    <t xml:space="preserve">Foreningens formål er at øge børns læselyst. Foreningen tilbyder børn forløb med en læsehund. </t>
  </si>
  <si>
    <t xml:space="preserve">Målgruppen er børn med læsevanskeligheder i 1-5 klasse, som har knækket læsekoden, men som oplever læsebesvær. Foreningen ønsker at gøre en indsats for at vækste fra 3 til 6 læseteams i Nyborg Kommune. På nuværende tidspunkt er der læsehunde på Langtved Friskole og 4kløverskolen, afdelingen Frørup. </t>
  </si>
  <si>
    <t xml:space="preserve">Der søges midler til aktiviteter i caféen, udgifter til web, frivilligkoordinering, ledelse og økonomistyring, lønninger og evaluering, transport og møder og drift, herunder forsikring mv. </t>
  </si>
  <si>
    <t xml:space="preserve">Målgruppen er unge fra 13- 21 årige. Der kommer mellem 5-15 elever i lektiecaféen ugentligt. </t>
  </si>
  <si>
    <t>Mænds Mødesteder er en social indsats og et fællesskaber for mænd, hvor mænd mødes om aktiviteter, de finder interessante. Mænds Mødesteder i Nyborg hjælper netværksfattige mænd ind i et fællesskab, hvor venskaber, sundhed, oplevelser og håndværk går hånd i hånd.</t>
  </si>
  <si>
    <t xml:space="preserve">Foreningen søger tilskud til hyggeligt samvær og turer ud af huset fx til et industrimuseeum og en sheltertur samt honorar til en diætist og indkøb af mad. </t>
  </si>
  <si>
    <t xml:space="preserve">Der søges tilskud til aktivitetsholdet Idræt for sindet, herunder deltagelse i en idrætsfestival i Vejle - således at egenbetalingen begrænses til et beløb, som målgruppen har mulighed for at betale, samt andre arrangementer og dækning af frivilligkørsel. Der søges også til sociale aktiviteter for deres herre- og damemotion.   </t>
  </si>
  <si>
    <t>Målgruppen i Idræt for Sindet er alle psykisk sårbare i Nyborg Kommune. Det forventes, at der kan komme 20 deltagere afsted. Målgruppen for herre- og damemotion er primært seniorer mellem 45-90 år.</t>
  </si>
  <si>
    <t xml:space="preserve">Formålet er, at børn og unge for et socialt fællesskab omkring fodbold - uanset social klasse. </t>
  </si>
  <si>
    <t xml:space="preserve">Foreningen ønsker tilskud til at starte nye aktiviteter op, der integrere flere i et social lokalt netværk, hvor man er en del af et sundt og godt fællesskab. Det omhandler bl.a. pigefodbold, Bold forbi for hjemløse, fodbold for borgere med begrænset netværk (+40), og hvor der sættes særligt fokus på 3. halvleg og det sociale aspekt, væk fra gaden fodbold med mentorordning. </t>
  </si>
  <si>
    <t xml:space="preserve">Der er mange forskellige målgrupper, men generelt er målgruppen borgere på kanten og borgere, der kunne have glæde af netværk og et godt fællesskab omkring et fælles tredje. I dette tilfælde fodbold. </t>
  </si>
  <si>
    <t xml:space="preserve">Der søges mider til at uhelbredeligt syge, der er visiteret kan få besøg af en frivillig, som kan skabe tryghed, socialt samvær af ikke sundhedsfaglig karakter og aflastning af pårørende. </t>
  </si>
  <si>
    <t>Målgruppen er 7 syge og deres pårørende i Nyborg Kommune. Der er ikke angivet, hvor mange borgere i Nyborg Kommune, der får glæde af aktiviteten.</t>
  </si>
  <si>
    <t>Formålet er at bidrage til, at Nyborg Kommune bliver en kommune, hvor ingen unge føler sig ensomme og isolerede, når de selv eller deres nærmeste rammes af psykisk sårbarhed.</t>
  </si>
  <si>
    <t>Der søges tilskud til frivilligpleje, drift, markedsføring, klubaftener med fællesspisning, markering af højtider og ture ud af huset for at træne sociale færdigheder.</t>
  </si>
  <si>
    <t>Målgruppen er borgere i Nyborg Kommune.</t>
  </si>
  <si>
    <t xml:space="preserve">Foreningen søger tilskud til foredrag og samtalesalon i samarbejde med Nyborg bibliotek, filmaktivitet til kulturnatten med KinoVino, honorar og transport, annoncering og udklædning til deres halloweenarangement på Volden og endelig materialer i forbindelse med en kampagne omkring partnervold samt en bid til julemarked. </t>
  </si>
  <si>
    <t>Foreningens formål er at reducere madspild lokalt i Nyborg Kommune og give økonomisk trængte nyborgensere adgang til gratis sunde overskudsfødevarer fra kommunens virksomheder og supermarkeder.</t>
  </si>
  <si>
    <t>Foreningen er nystartet. Der søges tilskud til kørsel i privatbil ved afhentning af overskudsvarer i Supermarkeder, transportvogn, etableringsomkostninger og drift af køleskabe samt kontorhold. Foreningen involverer sine frivillige medlemmer - både unge, voksne og ældre i arbejdet med at indsamle, registrere og uddele fødevarer fra foreningslokaler på HF/VUC Fyn</t>
  </si>
  <si>
    <t xml:space="preserve">Målgruppen er meget bred, når det gælder målet om at begrænse madspil. 
Det er ofte borgere unge som ældre på offentlige ydelser, kontanthjælp, ungdoms ydelse, eller pensioner, eller som befinder sig i en livssituation hvor det er vanskeligt at få økonomien til at række.
</t>
  </si>
  <si>
    <t>I Nyborg Kommune er der etableret et nyt udsatteråd betående af 12 medlemmer. Udsatterådet skal medvirke til en synliggørelse og opprioritering af det fælles ansvar for de udsatte i Nyborg Kommune og være talerør for de udsatte grupper i forhold til de kommunale indsatser på området.</t>
  </si>
  <si>
    <t xml:space="preserve">Udsatterådet har arbejdet med begrebet peers. Fx psykisk sårbare, der hjælper andre psykisk sårbare.  Rådet finder, at peers kan være med til at tilbyde borgere i bl.a. udsathed en mere ligeværdig støtte. Der såges således tilskud til opstart af proces vedr. etablering af Peer-to-peer i Nyborg Kommune. Frivilligcenter Nyborg hjælper med facilitering og koordineringen. </t>
  </si>
  <si>
    <t xml:space="preserve">Der søges tilskud til forplejning til en lektiecafé i Sprotoften, og ukrainegruppen, frivilligmøder, deltagelse ved studiemesser, materialer til aktiviteter, transport og opstart og understøttelse af lokalafdelingen bestyrelse og annoncering. </t>
  </si>
  <si>
    <t xml:space="preserve">Formålet med foreningen er at drive social café og værested samt arrangere ture og lave arrangementer for udsatte og ensomme borgere.  </t>
  </si>
  <si>
    <t xml:space="preserve">Der søges tilskud til leje af en bus til en udflugt til Bakken.  </t>
  </si>
  <si>
    <t>Aktiviteten er netværksskabende, og har et socialt og integrerende sigte. Administrationen anbefaler, at foreningen tildeles tilskud fra puljen.</t>
  </si>
  <si>
    <t>Aktiviteten har et socialt, netværksskabende og integrerende sigte. Administrationen anbefaler, at foreningen tildeles tilskud fra puljen.</t>
  </si>
  <si>
    <t xml:space="preserve">Aktiviteterne har et socialt sigte. Administrationen anbefaler, at foreningen tildeles tilskud fra puljen til aktiviteter for udsatte børn og unge. Administrationen anbefaler, at foreningen tilrettelægger sommeraktiviteten så endnu flere børn og unge kan få glæde og gavn af aktiviteten. </t>
  </si>
  <si>
    <t xml:space="preserve">Aktiviteterne har et oplysende sigte og sætter fokus på kvinder og børns rettigheder. Administrationen anbefalder, at der gives tilskud fra puljen. </t>
  </si>
  <si>
    <t xml:space="preserve">Formålet er at øge trivslen blandt centrets beboere. </t>
  </si>
  <si>
    <t xml:space="preserve">Formålet er at støtte op omkring borgere og pårørende tilknyttet Demenscenteret. </t>
  </si>
  <si>
    <t>Formålet er, at pensionister og efterlønsmodtagere i Nyborg Kommune tilbydes et "værested" med rig udfoldelsesmuligheder, oplevelser, optimisme og livsglæde.</t>
  </si>
  <si>
    <t xml:space="preserve">Formålet er at understøtte ældre borgere - herunder særligt pentionister og førtidspentionister. Venneforeningen vil understøtte ensomheden og arbejde med at danne netværk samt bygge bro. </t>
  </si>
  <si>
    <t xml:space="preserve">Formålet er at medvirke til sociale arrangementer for strandhøjens friplejehjems beboer og deres pårørende. </t>
  </si>
  <si>
    <t xml:space="preserve">Målgruppen er beboere og pårørende, der forventes 20-50 deltagere per arrangement. </t>
  </si>
  <si>
    <t xml:space="preserve">Målgruppen er ældre borgere i Ullerslev og omegn. Der forventes 100 deltagere til hvert arrangement. </t>
  </si>
  <si>
    <t xml:space="preserve">Formålet er gennem målrettede idrætstilbud og andet kulturelt virke at fremme den enkeltes seniores sundhed og trivlsel. </t>
  </si>
  <si>
    <t xml:space="preserve">Formålet er at fungere som paraplyorganisation for de øvrige musikforeningerne i Nyborg Kommune. </t>
  </si>
  <si>
    <t>Formålet er samvær og hygge og at forebygge ensomhed.</t>
  </si>
  <si>
    <t xml:space="preserve">Formålet er at tilbyde aktiviteter til seniorer på Vestervold. </t>
  </si>
  <si>
    <t xml:space="preserve">Aktiviteten er nyopstaret og nytænkende og et spændende eksempel på, hvordan en alm. idrætsforeningen kan tillægge sig en social profil. Aktiviteterne er sundhedsfremmemde, fællesskabende og har et forebyggende og ensomhedsbekæmpende sigte. Administratioen anbefalder, at der gives tilskud fra puljen. Vedr. pigefodbold, anbefaler administrationen at denne finansieres på anden vis, da denne aktivitet anses for at være en helt almindelige aktiviteter indenfor folkeoplysningsområdet.    </t>
  </si>
  <si>
    <t xml:space="preserve">Aktiviteterne har et socialt, sundhedsmæssigt og
forebyggende sigte. Administrationen anbefaler, at foreningen tildeles tilskud fra puljen til Idræt for Sindet for psykisk sårbare. Øvrige sociale aktiviteter for motionsholdene må financieres på anden vis, da disse anses for at være helt almindelige aktiviteter indenfor folkeoplysningsområdet.    </t>
  </si>
  <si>
    <t>NGIF er en folkeoplysende godkendt idrætsforening - og derudover at sikre adgang til fællesskabsskabende sundhedsaktiviteter for ældre i Nyborg.</t>
  </si>
  <si>
    <t>Der søges tilskud til stolegymnastik, der skal sikre, at de ældre borgere i boligområderne så vidt muligt fastholder og udvikler deres sociale, fysiske og psykiske funktionsevne længst muligt.</t>
  </si>
  <si>
    <t xml:space="preserve">Målgruppen er ældre borgere +65 år. Der afvikles to hold med mellem 25-35 ældre på hvert hold. </t>
  </si>
  <si>
    <t>NGIF - Gymnastik og Atletik og den boligsociale helhedsplan</t>
  </si>
  <si>
    <t xml:space="preserve">Aktiviteterne har et sundhedsmæssigt og
forebyggende sigte. Administrationen anbefaler, at foreningen tildeles tilskud fra puljen til afvikling af stolegymnastik.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</si>
</sst>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kr.&quot;\ #,##0.00"/>
    <numFmt numFmtId="165" formatCode="&quot;kr.&quot;\ #,##0"/>
    <numFmt numFmtId="166" formatCode="#,##0.00\ &quot;kr.&quot;"/>
  </numFmts>
  <fonts count="14" x14ac:knownFonts="1">
    <font>
      <sz val="10"/>
      <color theme="1"/>
      <name val="Arial"/>
      <family val="2"/>
    </font>
    <font>
      <u/>
      <sz val="10"/>
      <color theme="10"/>
      <name val="Arial"/>
      <family val="2"/>
    </font>
    <font>
      <b/>
      <sz val="14"/>
      <color theme="1"/>
      <name val="Arial"/>
      <family val="2"/>
    </font>
    <font>
      <sz val="14"/>
      <color theme="1"/>
      <name val="Arial"/>
      <family val="2"/>
    </font>
    <font>
      <sz val="14"/>
      <name val="Arial"/>
      <family val="2"/>
    </font>
    <font>
      <b/>
      <sz val="10"/>
      <color theme="1"/>
      <name val="Arial"/>
      <family val="2"/>
    </font>
    <font>
      <b/>
      <sz val="14"/>
      <name val="Arial"/>
      <family val="2"/>
    </font>
    <font>
      <sz val="14"/>
      <color theme="9" tint="-0.249977111117893"/>
      <name val="Arial"/>
      <family val="2"/>
    </font>
    <font>
      <b/>
      <sz val="14"/>
      <color theme="9" tint="-0.249977111117893"/>
      <name val="Arial"/>
      <family val="2"/>
    </font>
    <font>
      <sz val="8"/>
      <name val="Arial"/>
      <family val="2"/>
    </font>
    <font>
      <sz val="10"/>
      <name val="Arial"/>
      <family val="2"/>
    </font>
    <font>
      <sz val="14"/>
      <color theme="1"/>
      <name val="Calibri"/>
      <family val="2"/>
    </font>
    <font>
      <sz val="14"/>
      <color theme="0"/>
      <name val="Arial"/>
      <family val="2"/>
    </font>
    <font>
      <b/>
      <sz val="16"/>
      <color theme="1"/>
      <name val="Arial"/>
      <family val="2"/>
    </font>
  </fonts>
  <fills count="12">
    <fill>
      <patternFill patternType="none"/>
    </fill>
    <fill>
      <patternFill patternType="gray125"/>
    </fill>
    <fill>
      <patternFill patternType="solid">
        <fgColor theme="4" tint="0.39994506668294322"/>
        <bgColor indexed="64"/>
      </patternFill>
    </fill>
    <fill>
      <patternFill patternType="solid">
        <fgColor theme="4" tint="0.59996337778862885"/>
        <bgColor indexed="64"/>
      </patternFill>
    </fill>
    <fill>
      <patternFill patternType="solid">
        <fgColor theme="4" tint="0.59999389629810485"/>
        <bgColor indexed="64"/>
      </patternFill>
    </fill>
    <fill>
      <patternFill patternType="solid">
        <fgColor theme="1"/>
        <bgColor indexed="64"/>
      </patternFill>
    </fill>
    <fill>
      <patternFill patternType="solid">
        <fgColor theme="7"/>
        <bgColor indexed="64"/>
      </patternFill>
    </fill>
    <fill>
      <patternFill patternType="solid">
        <fgColor theme="7" tint="0.59999389629810485"/>
        <bgColor indexed="64"/>
      </patternFill>
    </fill>
    <fill>
      <patternFill patternType="solid">
        <fgColor theme="5"/>
        <bgColor indexed="64"/>
      </patternFill>
    </fill>
    <fill>
      <patternFill patternType="solid">
        <fgColor theme="9"/>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07">
    <xf numFmtId="0" fontId="0" fillId="0" borderId="0" xfId="0"/>
    <xf numFmtId="0" fontId="0" fillId="0" borderId="0" xfId="0" applyAlignment="1">
      <alignment wrapText="1"/>
    </xf>
    <xf numFmtId="0" fontId="3" fillId="0" borderId="1" xfId="0" applyFont="1" applyBorder="1" applyAlignment="1">
      <alignment vertical="top" wrapText="1"/>
    </xf>
    <xf numFmtId="0" fontId="0" fillId="0" borderId="0" xfId="0" applyAlignment="1">
      <alignment vertical="top"/>
    </xf>
    <xf numFmtId="0" fontId="0" fillId="5" borderId="0" xfId="0" applyFill="1" applyAlignment="1">
      <alignment wrapText="1"/>
    </xf>
    <xf numFmtId="165" fontId="2" fillId="8" borderId="1" xfId="0" applyNumberFormat="1" applyFont="1" applyFill="1" applyBorder="1" applyAlignment="1">
      <alignment wrapText="1"/>
    </xf>
    <xf numFmtId="0" fontId="2" fillId="6" borderId="6" xfId="0" applyFont="1" applyFill="1" applyBorder="1" applyAlignment="1">
      <alignment wrapText="1"/>
    </xf>
    <xf numFmtId="0" fontId="2" fillId="6" borderId="5" xfId="0" applyFont="1" applyFill="1" applyBorder="1" applyAlignment="1">
      <alignment wrapText="1"/>
    </xf>
    <xf numFmtId="0" fontId="2" fillId="6" borderId="6" xfId="0" applyFont="1" applyFill="1" applyBorder="1" applyAlignment="1">
      <alignment horizontal="right" wrapText="1"/>
    </xf>
    <xf numFmtId="165" fontId="2" fillId="6" borderId="1" xfId="0" applyNumberFormat="1" applyFont="1" applyFill="1" applyBorder="1" applyAlignment="1">
      <alignment wrapText="1"/>
    </xf>
    <xf numFmtId="0" fontId="0" fillId="2" borderId="7" xfId="0" applyFill="1" applyBorder="1" applyAlignment="1">
      <alignment vertical="center"/>
    </xf>
    <xf numFmtId="0" fontId="2"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0" fillId="9" borderId="3" xfId="0" applyFill="1" applyBorder="1"/>
    <xf numFmtId="0" fontId="0" fillId="9" borderId="4" xfId="0" applyFill="1" applyBorder="1" applyAlignment="1">
      <alignment wrapText="1"/>
    </xf>
    <xf numFmtId="0" fontId="0" fillId="9" borderId="4" xfId="0" applyFill="1" applyBorder="1"/>
    <xf numFmtId="0" fontId="0" fillId="9" borderId="0" xfId="0" applyFill="1" applyAlignment="1">
      <alignment vertical="top"/>
    </xf>
    <xf numFmtId="0" fontId="3" fillId="0" borderId="0" xfId="0" applyFont="1" applyAlignment="1">
      <alignment vertical="top" wrapText="1"/>
    </xf>
    <xf numFmtId="0" fontId="3" fillId="0" borderId="0" xfId="0" applyFont="1"/>
    <xf numFmtId="0" fontId="5" fillId="9" borderId="0" xfId="0" applyFont="1" applyFill="1"/>
    <xf numFmtId="0" fontId="5" fillId="9" borderId="0" xfId="0" applyFont="1" applyFill="1" applyAlignment="1">
      <alignment wrapText="1"/>
    </xf>
    <xf numFmtId="0" fontId="7" fillId="0" borderId="0" xfId="0" applyFont="1" applyAlignment="1">
      <alignment vertical="top" wrapText="1"/>
    </xf>
    <xf numFmtId="0" fontId="3" fillId="0" borderId="0" xfId="0" applyFont="1" applyAlignment="1">
      <alignment wrapText="1"/>
    </xf>
    <xf numFmtId="165" fontId="3" fillId="0" borderId="0" xfId="0" applyNumberFormat="1" applyFont="1" applyAlignment="1">
      <alignment horizontal="right" wrapText="1"/>
    </xf>
    <xf numFmtId="165" fontId="3" fillId="0" borderId="0" xfId="0" applyNumberFormat="1" applyFont="1" applyAlignment="1">
      <alignment wrapText="1"/>
    </xf>
    <xf numFmtId="165" fontId="2" fillId="0" borderId="0" xfId="0" applyNumberFormat="1" applyFont="1" applyAlignment="1">
      <alignment wrapText="1"/>
    </xf>
    <xf numFmtId="0" fontId="3" fillId="0" borderId="0" xfId="0" applyFont="1" applyAlignment="1">
      <alignment horizontal="left" vertical="top" wrapText="1"/>
    </xf>
    <xf numFmtId="165" fontId="8" fillId="0" borderId="0" xfId="0" applyNumberFormat="1" applyFont="1" applyAlignment="1">
      <alignment wrapText="1"/>
    </xf>
    <xf numFmtId="0" fontId="3" fillId="0" borderId="0" xfId="0" applyFont="1" applyAlignment="1">
      <alignment horizontal="right" vertical="top" wrapText="1"/>
    </xf>
    <xf numFmtId="164" fontId="3" fillId="0" borderId="0" xfId="0" applyNumberFormat="1" applyFont="1" applyAlignment="1">
      <alignment wrapText="1"/>
    </xf>
    <xf numFmtId="0" fontId="4" fillId="0" borderId="0" xfId="1" applyFont="1" applyFill="1" applyBorder="1" applyAlignment="1">
      <alignment vertical="top" wrapText="1"/>
    </xf>
    <xf numFmtId="165" fontId="3" fillId="0" borderId="0" xfId="0" applyNumberFormat="1" applyFont="1" applyAlignment="1">
      <alignment horizontal="left" vertical="top" wrapText="1"/>
    </xf>
    <xf numFmtId="0" fontId="4" fillId="0" borderId="0" xfId="1" applyFont="1" applyFill="1" applyBorder="1" applyAlignment="1">
      <alignment vertical="top" wrapText="1" shrinkToFit="1"/>
    </xf>
    <xf numFmtId="165" fontId="2" fillId="0" borderId="0" xfId="0" applyNumberFormat="1" applyFont="1" applyAlignment="1">
      <alignment horizontal="right" wrapText="1"/>
    </xf>
    <xf numFmtId="164" fontId="3" fillId="0" borderId="0" xfId="0" applyNumberFormat="1" applyFont="1" applyAlignment="1">
      <alignment vertical="top" wrapText="1"/>
    </xf>
    <xf numFmtId="0" fontId="3" fillId="0" borderId="0" xfId="0" applyFont="1" applyAlignment="1">
      <alignment vertical="top"/>
    </xf>
    <xf numFmtId="0" fontId="0" fillId="9" borderId="0" xfId="0" applyFill="1" applyAlignment="1">
      <alignment vertical="top" wrapText="1"/>
    </xf>
    <xf numFmtId="0" fontId="3" fillId="0" borderId="1" xfId="0" applyFont="1" applyBorder="1" applyAlignment="1">
      <alignment vertical="top"/>
    </xf>
    <xf numFmtId="164" fontId="2" fillId="8" borderId="6" xfId="0" applyNumberFormat="1" applyFont="1" applyFill="1" applyBorder="1" applyAlignment="1">
      <alignment wrapText="1"/>
    </xf>
    <xf numFmtId="0" fontId="2" fillId="8" borderId="6" xfId="0" applyFont="1" applyFill="1" applyBorder="1" applyAlignment="1">
      <alignment wrapText="1"/>
    </xf>
    <xf numFmtId="0" fontId="2" fillId="8" borderId="1" xfId="0" applyFont="1" applyFill="1" applyBorder="1" applyAlignment="1">
      <alignment wrapText="1"/>
    </xf>
    <xf numFmtId="0" fontId="2" fillId="9" borderId="4" xfId="0" applyFont="1" applyFill="1" applyBorder="1" applyAlignment="1">
      <alignment vertical="top"/>
    </xf>
    <xf numFmtId="165" fontId="3" fillId="0" borderId="0" xfId="0" applyNumberFormat="1" applyFont="1" applyAlignment="1">
      <alignment vertical="top" wrapText="1"/>
    </xf>
    <xf numFmtId="0" fontId="6" fillId="0" borderId="0" xfId="0" applyFont="1" applyAlignment="1">
      <alignment horizontal="left" vertical="top" wrapText="1"/>
    </xf>
    <xf numFmtId="0" fontId="5" fillId="0" borderId="0" xfId="0" applyFont="1" applyAlignment="1">
      <alignment wrapText="1"/>
    </xf>
    <xf numFmtId="0" fontId="2" fillId="0" borderId="0" xfId="0" applyFont="1"/>
    <xf numFmtId="165" fontId="3" fillId="0" borderId="0" xfId="0" applyNumberFormat="1" applyFont="1"/>
    <xf numFmtId="0" fontId="5" fillId="0" borderId="0" xfId="0" applyFont="1"/>
    <xf numFmtId="0" fontId="4" fillId="0" borderId="0" xfId="0" applyFont="1" applyAlignment="1">
      <alignment horizontal="left" vertical="top"/>
    </xf>
    <xf numFmtId="0" fontId="4" fillId="0" borderId="0" xfId="0" applyFont="1" applyAlignment="1">
      <alignment horizontal="left" vertical="top" wrapText="1"/>
    </xf>
    <xf numFmtId="164" fontId="2" fillId="0" borderId="0" xfId="0" applyNumberFormat="1" applyFont="1" applyAlignment="1">
      <alignment wrapText="1"/>
    </xf>
    <xf numFmtId="0" fontId="2" fillId="0" borderId="0" xfId="0" applyFont="1" applyAlignment="1">
      <alignment wrapText="1"/>
    </xf>
    <xf numFmtId="0" fontId="0" fillId="0" borderId="0" xfId="0" applyAlignment="1">
      <alignment vertical="center"/>
    </xf>
    <xf numFmtId="0" fontId="2" fillId="0" borderId="0" xfId="0" applyFont="1" applyAlignment="1">
      <alignment horizontal="center" vertical="center" wrapText="1"/>
    </xf>
    <xf numFmtId="0" fontId="2" fillId="0" borderId="0" xfId="0" applyFont="1" applyAlignment="1">
      <alignment vertical="center" wrapText="1"/>
    </xf>
    <xf numFmtId="165" fontId="2" fillId="0" borderId="0" xfId="0" applyNumberFormat="1" applyFont="1"/>
    <xf numFmtId="0" fontId="0" fillId="0" borderId="1" xfId="0" applyBorder="1"/>
    <xf numFmtId="0" fontId="0" fillId="9" borderId="9" xfId="0" applyFill="1" applyBorder="1" applyAlignment="1">
      <alignment wrapText="1"/>
    </xf>
    <xf numFmtId="0" fontId="0" fillId="9" borderId="9" xfId="0" applyFill="1" applyBorder="1"/>
    <xf numFmtId="0" fontId="3" fillId="9" borderId="8" xfId="0" applyFont="1" applyFill="1" applyBorder="1" applyAlignment="1">
      <alignment vertical="top"/>
    </xf>
    <xf numFmtId="166" fontId="0" fillId="0" borderId="0" xfId="0" applyNumberFormat="1"/>
    <xf numFmtId="165" fontId="0" fillId="0" borderId="0" xfId="0" applyNumberFormat="1"/>
    <xf numFmtId="0" fontId="3" fillId="5" borderId="3" xfId="0" applyFont="1" applyFill="1" applyBorder="1"/>
    <xf numFmtId="0" fontId="2" fillId="8" borderId="1" xfId="0" applyFont="1" applyFill="1" applyBorder="1"/>
    <xf numFmtId="0" fontId="2" fillId="6" borderId="1" xfId="0" applyFont="1" applyFill="1" applyBorder="1"/>
    <xf numFmtId="165" fontId="3" fillId="3" borderId="1" xfId="0" applyNumberFormat="1" applyFont="1" applyFill="1" applyBorder="1" applyAlignment="1">
      <alignment vertical="top" wrapText="1"/>
    </xf>
    <xf numFmtId="165" fontId="2" fillId="8" borderId="1" xfId="0" applyNumberFormat="1" applyFont="1" applyFill="1" applyBorder="1" applyAlignment="1">
      <alignment vertical="top" wrapText="1"/>
    </xf>
    <xf numFmtId="165" fontId="3" fillId="4" borderId="1" xfId="0" applyNumberFormat="1" applyFont="1" applyFill="1" applyBorder="1" applyAlignment="1">
      <alignment vertical="top" wrapText="1"/>
    </xf>
    <xf numFmtId="0" fontId="0" fillId="9" borderId="9" xfId="0" applyFill="1" applyBorder="1" applyAlignment="1">
      <alignment vertical="top" wrapText="1"/>
    </xf>
    <xf numFmtId="0" fontId="0" fillId="9" borderId="9" xfId="0" applyFill="1" applyBorder="1" applyAlignment="1">
      <alignment vertical="top"/>
    </xf>
    <xf numFmtId="0" fontId="5" fillId="9" borderId="0" xfId="0" applyFont="1" applyFill="1" applyAlignment="1">
      <alignment vertical="top" wrapText="1"/>
    </xf>
    <xf numFmtId="0" fontId="5" fillId="9" borderId="0" xfId="0" applyFont="1" applyFill="1" applyAlignment="1">
      <alignment vertical="top"/>
    </xf>
    <xf numFmtId="0" fontId="0" fillId="7" borderId="4" xfId="0" applyFill="1" applyBorder="1" applyAlignment="1">
      <alignment wrapText="1"/>
    </xf>
    <xf numFmtId="0" fontId="0" fillId="7" borderId="1" xfId="0" applyFill="1" applyBorder="1"/>
    <xf numFmtId="0" fontId="6" fillId="7" borderId="3" xfId="0" applyFont="1" applyFill="1" applyBorder="1" applyAlignment="1">
      <alignment vertical="top" wrapText="1"/>
    </xf>
    <xf numFmtId="0" fontId="0" fillId="7" borderId="4" xfId="0" applyFill="1" applyBorder="1"/>
    <xf numFmtId="0" fontId="0" fillId="7" borderId="2" xfId="0" applyFill="1" applyBorder="1"/>
    <xf numFmtId="0" fontId="0" fillId="6" borderId="1" xfId="0" applyFill="1" applyBorder="1"/>
    <xf numFmtId="0" fontId="10" fillId="5" borderId="0" xfId="0" applyFont="1" applyFill="1" applyAlignment="1">
      <alignment wrapText="1"/>
    </xf>
    <xf numFmtId="0" fontId="3" fillId="10" borderId="1" xfId="0" applyFont="1" applyFill="1" applyBorder="1" applyAlignment="1">
      <alignment vertical="top"/>
    </xf>
    <xf numFmtId="0" fontId="3" fillId="10" borderId="3" xfId="0" applyFont="1" applyFill="1" applyBorder="1" applyAlignment="1">
      <alignment vertical="top"/>
    </xf>
    <xf numFmtId="0" fontId="3" fillId="10" borderId="8" xfId="0" applyFont="1" applyFill="1" applyBorder="1" applyAlignment="1">
      <alignment vertical="top"/>
    </xf>
    <xf numFmtId="0" fontId="4" fillId="11" borderId="1" xfId="0" applyFont="1" applyFill="1" applyBorder="1" applyAlignment="1">
      <alignment vertical="top" wrapText="1"/>
    </xf>
    <xf numFmtId="0" fontId="4" fillId="0" borderId="1" xfId="0" applyFont="1" applyBorder="1" applyAlignment="1">
      <alignment vertical="top" wrapText="1"/>
    </xf>
    <xf numFmtId="0" fontId="6" fillId="9" borderId="9" xfId="0" applyFont="1" applyFill="1" applyBorder="1" applyAlignment="1">
      <alignment vertical="top" wrapText="1"/>
    </xf>
    <xf numFmtId="0" fontId="6" fillId="9" borderId="0" xfId="0" applyFont="1" applyFill="1" applyAlignment="1">
      <alignment vertical="top"/>
    </xf>
    <xf numFmtId="0" fontId="6" fillId="9" borderId="0" xfId="0" applyFont="1" applyFill="1" applyAlignment="1">
      <alignment vertical="top" wrapText="1"/>
    </xf>
    <xf numFmtId="0" fontId="4" fillId="0" borderId="1" xfId="0" applyFont="1" applyBorder="1" applyAlignment="1">
      <alignment horizontal="left" vertical="top" wrapText="1"/>
    </xf>
    <xf numFmtId="0" fontId="2" fillId="9" borderId="8" xfId="0" applyFont="1" applyFill="1" applyBorder="1" applyAlignment="1">
      <alignment vertical="top"/>
    </xf>
    <xf numFmtId="0" fontId="11" fillId="0" borderId="1" xfId="0" applyFont="1" applyBorder="1" applyAlignment="1">
      <alignment vertical="top" wrapText="1"/>
    </xf>
    <xf numFmtId="165" fontId="2" fillId="7" borderId="1" xfId="0" applyNumberFormat="1" applyFont="1" applyFill="1" applyBorder="1" applyAlignment="1">
      <alignment vertical="top" wrapText="1"/>
    </xf>
    <xf numFmtId="165" fontId="0" fillId="0" borderId="0" xfId="0" applyNumberFormat="1" applyAlignment="1">
      <alignment wrapText="1"/>
    </xf>
    <xf numFmtId="0" fontId="2" fillId="7" borderId="1" xfId="0" applyFont="1" applyFill="1" applyBorder="1"/>
    <xf numFmtId="0" fontId="2" fillId="7" borderId="3" xfId="0" applyFont="1" applyFill="1" applyBorder="1" applyAlignment="1">
      <alignment wrapText="1"/>
    </xf>
    <xf numFmtId="0" fontId="5" fillId="7" borderId="4" xfId="0" applyFont="1" applyFill="1" applyBorder="1" applyAlignment="1">
      <alignment wrapText="1"/>
    </xf>
    <xf numFmtId="0" fontId="5" fillId="7" borderId="2" xfId="0" applyFont="1" applyFill="1" applyBorder="1" applyAlignment="1">
      <alignment wrapText="1"/>
    </xf>
    <xf numFmtId="0" fontId="2" fillId="7" borderId="1" xfId="0" applyFont="1" applyFill="1" applyBorder="1" applyAlignment="1">
      <alignment wrapText="1"/>
    </xf>
    <xf numFmtId="165" fontId="2" fillId="7" borderId="1" xfId="0" applyNumberFormat="1" applyFont="1" applyFill="1" applyBorder="1" applyAlignment="1">
      <alignment wrapText="1"/>
    </xf>
    <xf numFmtId="0" fontId="2" fillId="2" borderId="5" xfId="0" applyFont="1" applyFill="1" applyBorder="1" applyAlignment="1">
      <alignment horizontal="center" vertical="center" wrapText="1"/>
    </xf>
    <xf numFmtId="0" fontId="3" fillId="0" borderId="3" xfId="0" applyFont="1" applyBorder="1" applyAlignment="1">
      <alignment vertical="top" wrapText="1"/>
    </xf>
    <xf numFmtId="0" fontId="2" fillId="6" borderId="3" xfId="0" applyFont="1" applyFill="1" applyBorder="1" applyAlignment="1">
      <alignment wrapText="1"/>
    </xf>
    <xf numFmtId="0" fontId="2" fillId="8" borderId="4" xfId="0" applyFont="1" applyFill="1" applyBorder="1" applyAlignment="1">
      <alignment wrapText="1"/>
    </xf>
    <xf numFmtId="0" fontId="0" fillId="7" borderId="3" xfId="0" applyFill="1" applyBorder="1"/>
    <xf numFmtId="0" fontId="0" fillId="7" borderId="3" xfId="0" applyFill="1" applyBorder="1" applyAlignment="1">
      <alignment wrapText="1"/>
    </xf>
    <xf numFmtId="0" fontId="13" fillId="0" borderId="0" xfId="0" applyFont="1" applyAlignment="1">
      <alignment vertical="top" wrapText="1"/>
    </xf>
    <xf numFmtId="0" fontId="0" fillId="0" borderId="0" xfId="0" applyAlignment="1">
      <alignment vertical="top" wrapText="1"/>
    </xf>
    <xf numFmtId="0" fontId="12" fillId="0" borderId="0" xfId="0" applyFont="1" applyAlignment="1">
      <alignment vertical="top" wrapText="1"/>
    </xf>
  </cellXfs>
  <cellStyles count="2">
    <cellStyle name="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Z219"/>
  <sheetViews>
    <sheetView tabSelected="1" topLeftCell="A52" zoomScale="50" zoomScaleNormal="50" workbookViewId="0">
      <selection activeCell="J7" sqref="J7"/>
    </sheetView>
  </sheetViews>
  <sheetFormatPr defaultRowHeight="13.2" x14ac:dyDescent="0.25"/>
  <cols>
    <col min="1" max="1" width="7.21875" customWidth="1"/>
    <col min="2" max="2" width="49.21875" customWidth="1"/>
    <col min="3" max="3" width="49.21875" style="1" customWidth="1"/>
    <col min="4" max="4" width="52.21875" style="1" customWidth="1"/>
    <col min="5" max="5" width="53.21875" customWidth="1"/>
    <col min="6" max="6" width="18.5546875" customWidth="1"/>
    <col min="7" max="7" width="21.21875" customWidth="1"/>
    <col min="8" max="8" width="18.77734375" style="1" customWidth="1"/>
    <col min="9" max="9" width="79.21875" customWidth="1"/>
    <col min="10" max="10" width="75.21875" customWidth="1"/>
    <col min="11" max="11" width="13.44140625" customWidth="1"/>
    <col min="12" max="12" width="19.21875" customWidth="1"/>
  </cols>
  <sheetData>
    <row r="1" spans="1:104" ht="69.599999999999994" x14ac:dyDescent="0.25">
      <c r="A1" s="10"/>
      <c r="B1" s="11" t="s">
        <v>0</v>
      </c>
      <c r="C1" s="11" t="s">
        <v>21</v>
      </c>
      <c r="D1" s="11" t="s">
        <v>20</v>
      </c>
      <c r="E1" s="12" t="s">
        <v>9</v>
      </c>
      <c r="F1" s="11" t="s">
        <v>1</v>
      </c>
      <c r="G1" s="11" t="s">
        <v>45</v>
      </c>
      <c r="H1" s="11" t="s">
        <v>46</v>
      </c>
      <c r="I1" s="98" t="s">
        <v>2</v>
      </c>
      <c r="J1" s="53"/>
    </row>
    <row r="2" spans="1:104" ht="19.5" customHeight="1" x14ac:dyDescent="0.25">
      <c r="A2" s="13"/>
      <c r="B2" s="41" t="s">
        <v>13</v>
      </c>
      <c r="C2" s="14"/>
      <c r="D2" s="14"/>
      <c r="E2" s="15"/>
      <c r="F2" s="15"/>
      <c r="G2" s="14"/>
      <c r="H2" s="15"/>
      <c r="I2" s="15"/>
    </row>
    <row r="3" spans="1:104" ht="110.25" customHeight="1" x14ac:dyDescent="0.25">
      <c r="A3" s="79">
        <v>1</v>
      </c>
      <c r="B3" s="82" t="s">
        <v>37</v>
      </c>
      <c r="C3" s="2" t="s">
        <v>210</v>
      </c>
      <c r="D3" s="2" t="s">
        <v>195</v>
      </c>
      <c r="E3" s="2" t="s">
        <v>201</v>
      </c>
      <c r="F3" s="2">
        <v>16867691</v>
      </c>
      <c r="G3" s="65">
        <v>4000</v>
      </c>
      <c r="H3" s="66">
        <v>1000</v>
      </c>
      <c r="I3" s="99" t="s">
        <v>203</v>
      </c>
    </row>
    <row r="4" spans="1:104" ht="95.4" customHeight="1" x14ac:dyDescent="0.25">
      <c r="A4" s="79">
        <v>2</v>
      </c>
      <c r="B4" s="82" t="s">
        <v>143</v>
      </c>
      <c r="C4" s="2" t="s">
        <v>191</v>
      </c>
      <c r="D4" s="2" t="s">
        <v>196</v>
      </c>
      <c r="E4" s="2" t="s">
        <v>144</v>
      </c>
      <c r="F4" s="2">
        <v>29709416</v>
      </c>
      <c r="G4" s="65">
        <v>40000</v>
      </c>
      <c r="H4" s="66">
        <v>5000</v>
      </c>
      <c r="I4" s="99" t="s">
        <v>204</v>
      </c>
    </row>
    <row r="5" spans="1:104" ht="93" customHeight="1" x14ac:dyDescent="0.25">
      <c r="A5" s="79">
        <v>3</v>
      </c>
      <c r="B5" s="83" t="s">
        <v>16</v>
      </c>
      <c r="C5" s="2" t="s">
        <v>50</v>
      </c>
      <c r="D5" s="2" t="s">
        <v>90</v>
      </c>
      <c r="E5" s="2" t="s">
        <v>29</v>
      </c>
      <c r="F5" s="2">
        <v>16238112</v>
      </c>
      <c r="G5" s="65">
        <v>60000</v>
      </c>
      <c r="H5" s="66">
        <v>20000</v>
      </c>
      <c r="I5" s="99" t="s">
        <v>80</v>
      </c>
    </row>
    <row r="6" spans="1:104" ht="121.8" customHeight="1" x14ac:dyDescent="0.25">
      <c r="A6" s="79">
        <v>4</v>
      </c>
      <c r="B6" s="83" t="s">
        <v>14</v>
      </c>
      <c r="C6" s="2" t="s">
        <v>192</v>
      </c>
      <c r="D6" s="2" t="s">
        <v>197</v>
      </c>
      <c r="E6" s="2" t="s">
        <v>91</v>
      </c>
      <c r="F6" s="2">
        <v>42061611</v>
      </c>
      <c r="G6" s="65">
        <v>18000</v>
      </c>
      <c r="H6" s="66">
        <v>8000</v>
      </c>
      <c r="I6" s="99" t="s">
        <v>205</v>
      </c>
    </row>
    <row r="7" spans="1:104" ht="131.25" customHeight="1" x14ac:dyDescent="0.25">
      <c r="A7" s="79">
        <v>5</v>
      </c>
      <c r="B7" s="83" t="s">
        <v>15</v>
      </c>
      <c r="C7" s="2" t="s">
        <v>24</v>
      </c>
      <c r="D7" s="2" t="s">
        <v>198</v>
      </c>
      <c r="E7" s="2" t="s">
        <v>30</v>
      </c>
      <c r="F7" s="2">
        <v>35318801</v>
      </c>
      <c r="G7" s="65">
        <v>31800</v>
      </c>
      <c r="H7" s="66">
        <v>22000</v>
      </c>
      <c r="I7" s="99" t="s">
        <v>206</v>
      </c>
    </row>
    <row r="8" spans="1:104" ht="98.4" customHeight="1" x14ac:dyDescent="0.25">
      <c r="A8" s="79">
        <v>6</v>
      </c>
      <c r="B8" s="83" t="s">
        <v>34</v>
      </c>
      <c r="C8" s="2" t="s">
        <v>193</v>
      </c>
      <c r="D8" s="2" t="s">
        <v>199</v>
      </c>
      <c r="E8" s="2" t="s">
        <v>202</v>
      </c>
      <c r="F8" s="2">
        <v>22175742</v>
      </c>
      <c r="G8" s="65">
        <v>17265</v>
      </c>
      <c r="H8" s="66">
        <v>5000</v>
      </c>
      <c r="I8" s="99" t="s">
        <v>207</v>
      </c>
    </row>
    <row r="9" spans="1:104" ht="77.25" customHeight="1" x14ac:dyDescent="0.25">
      <c r="A9" s="79">
        <v>7</v>
      </c>
      <c r="B9" s="82" t="s">
        <v>173</v>
      </c>
      <c r="C9" s="2" t="s">
        <v>174</v>
      </c>
      <c r="D9" s="2" t="s">
        <v>175</v>
      </c>
      <c r="E9" s="2" t="s">
        <v>176</v>
      </c>
      <c r="F9" s="2">
        <v>29952981</v>
      </c>
      <c r="G9" s="65">
        <v>5000</v>
      </c>
      <c r="H9" s="66">
        <v>3000</v>
      </c>
      <c r="I9" s="99" t="s">
        <v>208</v>
      </c>
    </row>
    <row r="10" spans="1:104" s="56" customFormat="1" ht="87" customHeight="1" x14ac:dyDescent="0.25">
      <c r="A10" s="79">
        <v>8</v>
      </c>
      <c r="B10" s="83" t="s">
        <v>60</v>
      </c>
      <c r="C10" s="2" t="s">
        <v>194</v>
      </c>
      <c r="D10" s="2" t="s">
        <v>200</v>
      </c>
      <c r="E10" s="2" t="s">
        <v>107</v>
      </c>
      <c r="F10" s="2">
        <v>29262403</v>
      </c>
      <c r="G10" s="65">
        <v>6000</v>
      </c>
      <c r="H10" s="66">
        <v>1000</v>
      </c>
      <c r="I10" s="99" t="s">
        <v>209</v>
      </c>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row>
    <row r="11" spans="1:104" ht="24" customHeight="1" x14ac:dyDescent="0.25">
      <c r="A11" s="59"/>
      <c r="B11" s="84" t="s">
        <v>12</v>
      </c>
      <c r="C11" s="57"/>
      <c r="D11" s="57"/>
      <c r="E11" s="58"/>
      <c r="F11" s="58"/>
      <c r="G11" s="68"/>
      <c r="H11" s="69"/>
      <c r="I11" s="57"/>
      <c r="J11" s="1"/>
    </row>
    <row r="12" spans="1:104" ht="94.5" customHeight="1" x14ac:dyDescent="0.25">
      <c r="A12" s="79">
        <v>9</v>
      </c>
      <c r="B12" s="83" t="s">
        <v>5</v>
      </c>
      <c r="C12" s="2" t="s">
        <v>211</v>
      </c>
      <c r="D12" s="2" t="s">
        <v>54</v>
      </c>
      <c r="E12" s="2" t="s">
        <v>212</v>
      </c>
      <c r="F12" s="2">
        <v>10634792</v>
      </c>
      <c r="G12" s="65">
        <v>10000</v>
      </c>
      <c r="H12" s="66">
        <v>2000</v>
      </c>
      <c r="I12" s="99" t="s">
        <v>22</v>
      </c>
    </row>
    <row r="13" spans="1:104" ht="96" customHeight="1" x14ac:dyDescent="0.25">
      <c r="A13" s="79">
        <v>10</v>
      </c>
      <c r="B13" s="87" t="s">
        <v>11</v>
      </c>
      <c r="C13" s="2" t="s">
        <v>213</v>
      </c>
      <c r="D13" s="2" t="s">
        <v>214</v>
      </c>
      <c r="E13" s="2" t="s">
        <v>215</v>
      </c>
      <c r="F13" s="2">
        <v>36099887</v>
      </c>
      <c r="G13" s="65">
        <v>31500</v>
      </c>
      <c r="H13" s="66">
        <v>23000</v>
      </c>
      <c r="I13" s="99" t="s">
        <v>79</v>
      </c>
    </row>
    <row r="14" spans="1:104" ht="96" customHeight="1" x14ac:dyDescent="0.25">
      <c r="A14" s="79">
        <v>11</v>
      </c>
      <c r="B14" s="83" t="s">
        <v>35</v>
      </c>
      <c r="C14" s="2" t="s">
        <v>216</v>
      </c>
      <c r="D14" s="2" t="s">
        <v>217</v>
      </c>
      <c r="E14" s="2" t="s">
        <v>218</v>
      </c>
      <c r="F14" s="2">
        <v>20699310</v>
      </c>
      <c r="G14" s="67">
        <v>40000</v>
      </c>
      <c r="H14" s="66">
        <v>30000</v>
      </c>
      <c r="I14" s="99" t="s">
        <v>259</v>
      </c>
    </row>
    <row r="15" spans="1:104" ht="121.5" customHeight="1" x14ac:dyDescent="0.25">
      <c r="A15" s="79">
        <v>12</v>
      </c>
      <c r="B15" s="83" t="s">
        <v>36</v>
      </c>
      <c r="C15" s="2" t="s">
        <v>219</v>
      </c>
      <c r="D15" s="2" t="s">
        <v>220</v>
      </c>
      <c r="E15" s="2" t="s">
        <v>221</v>
      </c>
      <c r="F15" s="2">
        <v>41875038</v>
      </c>
      <c r="G15" s="67">
        <v>40000</v>
      </c>
      <c r="H15" s="66">
        <v>25000</v>
      </c>
      <c r="I15" s="99" t="s">
        <v>260</v>
      </c>
    </row>
    <row r="16" spans="1:104" ht="169.5" customHeight="1" x14ac:dyDescent="0.25">
      <c r="A16" s="79">
        <v>13</v>
      </c>
      <c r="B16" s="83" t="s">
        <v>47</v>
      </c>
      <c r="C16" s="2" t="s">
        <v>222</v>
      </c>
      <c r="D16" s="2" t="s">
        <v>223</v>
      </c>
      <c r="E16" s="2" t="s">
        <v>224</v>
      </c>
      <c r="F16" s="37">
        <v>31148611</v>
      </c>
      <c r="G16" s="65">
        <v>10000</v>
      </c>
      <c r="H16" s="66">
        <v>5000</v>
      </c>
      <c r="I16" s="99" t="s">
        <v>94</v>
      </c>
    </row>
    <row r="17" spans="1:10" ht="111.75" customHeight="1" x14ac:dyDescent="0.25">
      <c r="A17" s="79">
        <v>14</v>
      </c>
      <c r="B17" s="83" t="s">
        <v>26</v>
      </c>
      <c r="C17" s="2" t="s">
        <v>225</v>
      </c>
      <c r="D17" s="2" t="s">
        <v>48</v>
      </c>
      <c r="E17" s="2" t="s">
        <v>226</v>
      </c>
      <c r="F17" s="2">
        <v>39176998</v>
      </c>
      <c r="G17" s="67">
        <v>30000</v>
      </c>
      <c r="H17" s="66">
        <v>30000</v>
      </c>
      <c r="I17" s="99" t="s">
        <v>261</v>
      </c>
    </row>
    <row r="18" spans="1:10" ht="154.80000000000001" customHeight="1" x14ac:dyDescent="0.25">
      <c r="A18" s="79">
        <v>15</v>
      </c>
      <c r="B18" s="83" t="s">
        <v>25</v>
      </c>
      <c r="C18" s="2" t="s">
        <v>227</v>
      </c>
      <c r="D18" s="2" t="s">
        <v>102</v>
      </c>
      <c r="E18" s="2" t="s">
        <v>228</v>
      </c>
      <c r="F18" s="2">
        <v>62047518</v>
      </c>
      <c r="G18" s="65">
        <v>45000</v>
      </c>
      <c r="H18" s="66">
        <v>35000</v>
      </c>
      <c r="I18" s="99" t="s">
        <v>101</v>
      </c>
    </row>
    <row r="19" spans="1:10" ht="118.5" customHeight="1" x14ac:dyDescent="0.25">
      <c r="A19" s="79">
        <v>16</v>
      </c>
      <c r="B19" s="83" t="s">
        <v>55</v>
      </c>
      <c r="C19" s="2" t="s">
        <v>56</v>
      </c>
      <c r="D19" s="2" t="s">
        <v>57</v>
      </c>
      <c r="E19" s="2" t="s">
        <v>92</v>
      </c>
      <c r="F19" s="2">
        <v>40155708</v>
      </c>
      <c r="G19" s="65">
        <v>6000</v>
      </c>
      <c r="H19" s="66">
        <v>4000</v>
      </c>
      <c r="I19" s="99" t="s">
        <v>93</v>
      </c>
    </row>
    <row r="20" spans="1:10" ht="90" customHeight="1" x14ac:dyDescent="0.25">
      <c r="A20" s="79">
        <v>17</v>
      </c>
      <c r="B20" s="83" t="s">
        <v>27</v>
      </c>
      <c r="C20" s="2" t="s">
        <v>28</v>
      </c>
      <c r="D20" s="2" t="s">
        <v>229</v>
      </c>
      <c r="E20" s="2" t="s">
        <v>230</v>
      </c>
      <c r="F20" s="2">
        <v>41666390</v>
      </c>
      <c r="G20" s="65">
        <v>8000</v>
      </c>
      <c r="H20" s="66">
        <v>5000</v>
      </c>
      <c r="I20" s="99" t="s">
        <v>99</v>
      </c>
    </row>
    <row r="21" spans="1:10" ht="114" customHeight="1" x14ac:dyDescent="0.25">
      <c r="A21" s="79">
        <v>18</v>
      </c>
      <c r="B21" s="83" t="s">
        <v>33</v>
      </c>
      <c r="C21" s="2" t="s">
        <v>231</v>
      </c>
      <c r="D21" s="2" t="s">
        <v>232</v>
      </c>
      <c r="E21" s="2" t="s">
        <v>233</v>
      </c>
      <c r="F21" s="2">
        <v>30464193</v>
      </c>
      <c r="G21" s="65">
        <v>13000</v>
      </c>
      <c r="H21" s="66">
        <v>3000</v>
      </c>
      <c r="I21" s="99" t="s">
        <v>105</v>
      </c>
    </row>
    <row r="22" spans="1:10" ht="172.5" customHeight="1" x14ac:dyDescent="0.25">
      <c r="A22" s="79">
        <v>19</v>
      </c>
      <c r="B22" s="82" t="s">
        <v>152</v>
      </c>
      <c r="C22" s="2" t="s">
        <v>234</v>
      </c>
      <c r="D22" s="2" t="s">
        <v>153</v>
      </c>
      <c r="E22" s="2" t="s">
        <v>235</v>
      </c>
      <c r="F22" s="2">
        <v>27313566</v>
      </c>
      <c r="G22" s="65">
        <v>40000</v>
      </c>
      <c r="H22" s="66">
        <v>30000</v>
      </c>
      <c r="I22" s="99" t="s">
        <v>154</v>
      </c>
      <c r="J22" s="104"/>
    </row>
    <row r="23" spans="1:10" ht="118.5" customHeight="1" x14ac:dyDescent="0.25">
      <c r="A23" s="79">
        <v>20</v>
      </c>
      <c r="B23" s="83" t="s">
        <v>31</v>
      </c>
      <c r="C23" s="2" t="s">
        <v>32</v>
      </c>
      <c r="D23" s="2" t="s">
        <v>236</v>
      </c>
      <c r="E23" s="2" t="s">
        <v>237</v>
      </c>
      <c r="F23" s="2">
        <v>34002363</v>
      </c>
      <c r="G23" s="65">
        <v>40000</v>
      </c>
      <c r="H23" s="66">
        <v>15000</v>
      </c>
      <c r="I23" s="99" t="s">
        <v>100</v>
      </c>
    </row>
    <row r="24" spans="1:10" ht="170.4" customHeight="1" x14ac:dyDescent="0.25">
      <c r="A24" s="79">
        <v>21</v>
      </c>
      <c r="B24" s="82" t="s">
        <v>149</v>
      </c>
      <c r="C24" s="2" t="s">
        <v>238</v>
      </c>
      <c r="D24" s="2" t="s">
        <v>239</v>
      </c>
      <c r="E24" s="2" t="s">
        <v>172</v>
      </c>
      <c r="F24" s="2"/>
      <c r="G24" s="65">
        <v>12000</v>
      </c>
      <c r="H24" s="66">
        <v>8000</v>
      </c>
      <c r="I24" s="99" t="s">
        <v>208</v>
      </c>
    </row>
    <row r="25" spans="1:10" ht="167.4" customHeight="1" x14ac:dyDescent="0.25">
      <c r="A25" s="79">
        <v>22</v>
      </c>
      <c r="B25" s="83" t="s">
        <v>103</v>
      </c>
      <c r="C25" s="2" t="s">
        <v>104</v>
      </c>
      <c r="D25" s="2" t="s">
        <v>240</v>
      </c>
      <c r="E25" s="2" t="s">
        <v>241</v>
      </c>
      <c r="F25" s="2">
        <v>18906511</v>
      </c>
      <c r="G25" s="65">
        <v>46000</v>
      </c>
      <c r="H25" s="66">
        <v>20000</v>
      </c>
      <c r="I25" s="99" t="s">
        <v>275</v>
      </c>
    </row>
    <row r="26" spans="1:10" ht="106.8" customHeight="1" x14ac:dyDescent="0.25">
      <c r="A26" s="79">
        <v>23</v>
      </c>
      <c r="B26" s="83" t="s">
        <v>279</v>
      </c>
      <c r="C26" s="2" t="s">
        <v>276</v>
      </c>
      <c r="D26" s="2" t="s">
        <v>277</v>
      </c>
      <c r="E26" s="2" t="s">
        <v>278</v>
      </c>
      <c r="F26" s="2">
        <v>20552163</v>
      </c>
      <c r="G26" s="65">
        <v>8000</v>
      </c>
      <c r="H26" s="66">
        <v>6000</v>
      </c>
      <c r="I26" s="99" t="s">
        <v>280</v>
      </c>
    </row>
    <row r="27" spans="1:10" ht="183" customHeight="1" x14ac:dyDescent="0.25">
      <c r="A27" s="81">
        <v>24</v>
      </c>
      <c r="B27" s="83" t="s">
        <v>190</v>
      </c>
      <c r="C27" s="2" t="s">
        <v>242</v>
      </c>
      <c r="D27" s="2" t="s">
        <v>243</v>
      </c>
      <c r="E27" s="2" t="s">
        <v>244</v>
      </c>
      <c r="F27" s="2">
        <v>29708754</v>
      </c>
      <c r="G27" s="65">
        <v>60000</v>
      </c>
      <c r="H27" s="66">
        <v>30000</v>
      </c>
      <c r="I27" s="99" t="s">
        <v>274</v>
      </c>
    </row>
    <row r="28" spans="1:10" ht="131.4" customHeight="1" x14ac:dyDescent="0.25">
      <c r="A28" s="79">
        <v>25</v>
      </c>
      <c r="B28" s="83" t="s">
        <v>39</v>
      </c>
      <c r="C28" s="2" t="s">
        <v>41</v>
      </c>
      <c r="D28" s="2" t="s">
        <v>245</v>
      </c>
      <c r="E28" s="2" t="s">
        <v>246</v>
      </c>
      <c r="F28" s="2">
        <v>34786895</v>
      </c>
      <c r="G28" s="65">
        <v>8000</v>
      </c>
      <c r="H28" s="66">
        <v>3000</v>
      </c>
      <c r="I28" s="99" t="s">
        <v>108</v>
      </c>
    </row>
    <row r="29" spans="1:10" ht="124.2" customHeight="1" x14ac:dyDescent="0.25">
      <c r="A29" s="79">
        <v>26</v>
      </c>
      <c r="B29" s="83" t="s">
        <v>3</v>
      </c>
      <c r="C29" s="2" t="s">
        <v>247</v>
      </c>
      <c r="D29" s="2" t="s">
        <v>248</v>
      </c>
      <c r="E29" s="2" t="s">
        <v>97</v>
      </c>
      <c r="F29" s="2">
        <v>41076070</v>
      </c>
      <c r="G29" s="67">
        <v>25000</v>
      </c>
      <c r="H29" s="66">
        <v>15000</v>
      </c>
      <c r="I29" s="99" t="s">
        <v>98</v>
      </c>
    </row>
    <row r="30" spans="1:10" ht="102.6" customHeight="1" x14ac:dyDescent="0.25">
      <c r="A30" s="79">
        <v>27</v>
      </c>
      <c r="B30" s="83" t="s">
        <v>62</v>
      </c>
      <c r="C30" s="2" t="s">
        <v>63</v>
      </c>
      <c r="D30" s="2" t="s">
        <v>64</v>
      </c>
      <c r="E30" s="2" t="s">
        <v>65</v>
      </c>
      <c r="F30" s="2">
        <v>34569975</v>
      </c>
      <c r="G30" s="65">
        <v>5000</v>
      </c>
      <c r="H30" s="66">
        <v>4000</v>
      </c>
      <c r="I30" s="99" t="s">
        <v>78</v>
      </c>
    </row>
    <row r="31" spans="1:10" ht="189.75" customHeight="1" x14ac:dyDescent="0.25">
      <c r="A31" s="79">
        <v>28</v>
      </c>
      <c r="B31" s="82" t="s">
        <v>147</v>
      </c>
      <c r="C31" s="2" t="s">
        <v>162</v>
      </c>
      <c r="D31" s="2" t="s">
        <v>250</v>
      </c>
      <c r="E31" s="37" t="s">
        <v>249</v>
      </c>
      <c r="F31" s="2">
        <v>26389925</v>
      </c>
      <c r="G31" s="65">
        <v>23000</v>
      </c>
      <c r="H31" s="66">
        <v>18000</v>
      </c>
      <c r="I31" s="99" t="s">
        <v>262</v>
      </c>
    </row>
    <row r="32" spans="1:10" ht="201.6" customHeight="1" x14ac:dyDescent="0.25">
      <c r="A32" s="79">
        <v>29</v>
      </c>
      <c r="B32" s="82" t="s">
        <v>141</v>
      </c>
      <c r="C32" s="2" t="s">
        <v>251</v>
      </c>
      <c r="D32" s="2" t="s">
        <v>252</v>
      </c>
      <c r="E32" s="2" t="s">
        <v>253</v>
      </c>
      <c r="F32" s="2">
        <v>44265591</v>
      </c>
      <c r="G32" s="65">
        <v>30000</v>
      </c>
      <c r="H32" s="66">
        <v>25000</v>
      </c>
      <c r="I32" s="99" t="s">
        <v>142</v>
      </c>
    </row>
    <row r="33" spans="1:10" ht="117.75" customHeight="1" x14ac:dyDescent="0.25">
      <c r="A33" s="79">
        <v>30</v>
      </c>
      <c r="B33" s="82" t="s">
        <v>145</v>
      </c>
      <c r="C33" s="2" t="s">
        <v>254</v>
      </c>
      <c r="D33" s="2" t="s">
        <v>255</v>
      </c>
      <c r="E33" s="2" t="s">
        <v>155</v>
      </c>
      <c r="F33" s="2">
        <v>37622710</v>
      </c>
      <c r="G33" s="65">
        <v>20000</v>
      </c>
      <c r="H33" s="66">
        <v>20000</v>
      </c>
      <c r="I33" s="99" t="s">
        <v>156</v>
      </c>
    </row>
    <row r="34" spans="1:10" ht="132.6" customHeight="1" x14ac:dyDescent="0.25">
      <c r="A34" s="79">
        <v>31</v>
      </c>
      <c r="B34" s="83" t="s">
        <v>70</v>
      </c>
      <c r="C34" s="2" t="s">
        <v>59</v>
      </c>
      <c r="D34" s="2" t="s">
        <v>256</v>
      </c>
      <c r="E34" s="2" t="s">
        <v>71</v>
      </c>
      <c r="F34" s="2">
        <v>28250479</v>
      </c>
      <c r="G34" s="65">
        <v>12000</v>
      </c>
      <c r="H34" s="66">
        <v>10000</v>
      </c>
      <c r="I34" s="99" t="s">
        <v>106</v>
      </c>
    </row>
    <row r="35" spans="1:10" ht="97.5" customHeight="1" x14ac:dyDescent="0.25">
      <c r="A35" s="79">
        <v>32</v>
      </c>
      <c r="B35" s="83" t="s">
        <v>49</v>
      </c>
      <c r="C35" s="2" t="s">
        <v>257</v>
      </c>
      <c r="D35" s="2" t="s">
        <v>258</v>
      </c>
      <c r="E35" s="2" t="s">
        <v>95</v>
      </c>
      <c r="F35" s="37">
        <v>30629124</v>
      </c>
      <c r="G35" s="65">
        <v>16000</v>
      </c>
      <c r="H35" s="66">
        <v>10000</v>
      </c>
      <c r="I35" s="99" t="s">
        <v>96</v>
      </c>
    </row>
    <row r="36" spans="1:10" ht="114.6" customHeight="1" x14ac:dyDescent="0.25">
      <c r="A36" s="79">
        <v>33</v>
      </c>
      <c r="B36" s="82" t="s">
        <v>168</v>
      </c>
      <c r="C36" s="2" t="s">
        <v>167</v>
      </c>
      <c r="D36" s="2" t="s">
        <v>169</v>
      </c>
      <c r="E36" s="2" t="s">
        <v>170</v>
      </c>
      <c r="F36" s="2">
        <v>31458692</v>
      </c>
      <c r="G36" s="65">
        <v>15000</v>
      </c>
      <c r="H36" s="66">
        <v>3000</v>
      </c>
      <c r="I36" s="99" t="s">
        <v>171</v>
      </c>
      <c r="J36" s="105"/>
    </row>
    <row r="37" spans="1:10" ht="25.2" customHeight="1" x14ac:dyDescent="0.25">
      <c r="A37" s="59"/>
      <c r="B37" s="85" t="s">
        <v>40</v>
      </c>
      <c r="C37" s="16"/>
      <c r="D37" s="16"/>
      <c r="E37" s="16"/>
      <c r="F37" s="16"/>
      <c r="G37" s="16"/>
      <c r="H37" s="16"/>
      <c r="I37" s="36"/>
    </row>
    <row r="38" spans="1:10" ht="111" customHeight="1" x14ac:dyDescent="0.25">
      <c r="A38" s="79">
        <v>34</v>
      </c>
      <c r="B38" s="83" t="s">
        <v>58</v>
      </c>
      <c r="C38" s="2" t="s">
        <v>263</v>
      </c>
      <c r="D38" s="2" t="s">
        <v>110</v>
      </c>
      <c r="E38" s="2" t="s">
        <v>109</v>
      </c>
      <c r="F38" s="2">
        <v>36115394</v>
      </c>
      <c r="G38" s="67">
        <v>20000</v>
      </c>
      <c r="H38" s="66">
        <v>15000</v>
      </c>
      <c r="I38" s="99" t="s">
        <v>81</v>
      </c>
    </row>
    <row r="39" spans="1:10" ht="141" customHeight="1" x14ac:dyDescent="0.25">
      <c r="A39" s="79">
        <v>35</v>
      </c>
      <c r="B39" s="83" t="s">
        <v>111</v>
      </c>
      <c r="C39" s="2" t="s">
        <v>264</v>
      </c>
      <c r="D39" s="2" t="s">
        <v>112</v>
      </c>
      <c r="E39" s="2" t="s">
        <v>52</v>
      </c>
      <c r="F39" s="2">
        <v>34379440</v>
      </c>
      <c r="G39" s="65">
        <v>75000</v>
      </c>
      <c r="H39" s="66">
        <v>22000</v>
      </c>
      <c r="I39" s="99" t="s">
        <v>82</v>
      </c>
    </row>
    <row r="40" spans="1:10" ht="130.80000000000001" customHeight="1" x14ac:dyDescent="0.25">
      <c r="A40" s="79">
        <v>36</v>
      </c>
      <c r="B40" s="83" t="s">
        <v>6</v>
      </c>
      <c r="C40" s="2" t="s">
        <v>265</v>
      </c>
      <c r="D40" s="2" t="s">
        <v>114</v>
      </c>
      <c r="E40" s="2" t="s">
        <v>113</v>
      </c>
      <c r="F40" s="2">
        <v>36568437</v>
      </c>
      <c r="G40" s="65">
        <v>35000</v>
      </c>
      <c r="H40" s="66">
        <v>22000</v>
      </c>
      <c r="I40" s="99" t="s">
        <v>115</v>
      </c>
    </row>
    <row r="41" spans="1:10" ht="102" customHeight="1" x14ac:dyDescent="0.25">
      <c r="A41" s="79">
        <v>37</v>
      </c>
      <c r="B41" s="83" t="s">
        <v>135</v>
      </c>
      <c r="C41" s="2" t="s">
        <v>266</v>
      </c>
      <c r="D41" s="2" t="s">
        <v>136</v>
      </c>
      <c r="E41" s="2" t="s">
        <v>269</v>
      </c>
      <c r="F41" s="2"/>
      <c r="G41" s="65">
        <v>63500</v>
      </c>
      <c r="H41" s="66">
        <v>22000</v>
      </c>
      <c r="I41" s="99" t="s">
        <v>140</v>
      </c>
    </row>
    <row r="42" spans="1:10" ht="109.2" customHeight="1" x14ac:dyDescent="0.25">
      <c r="A42" s="79">
        <v>38</v>
      </c>
      <c r="B42" s="83" t="s">
        <v>137</v>
      </c>
      <c r="C42" s="2" t="s">
        <v>267</v>
      </c>
      <c r="D42" s="2" t="s">
        <v>138</v>
      </c>
      <c r="E42" s="2" t="s">
        <v>268</v>
      </c>
      <c r="F42" s="2"/>
      <c r="G42" s="65">
        <v>19000</v>
      </c>
      <c r="H42" s="66">
        <v>12000</v>
      </c>
      <c r="I42" s="99" t="s">
        <v>139</v>
      </c>
      <c r="J42" s="44"/>
    </row>
    <row r="43" spans="1:10" ht="23.4" customHeight="1" x14ac:dyDescent="0.25">
      <c r="A43" s="88"/>
      <c r="B43" s="86" t="s">
        <v>43</v>
      </c>
      <c r="C43" s="20"/>
      <c r="D43" s="20"/>
      <c r="E43" s="19"/>
      <c r="F43" s="19"/>
      <c r="G43" s="70"/>
      <c r="H43" s="71"/>
      <c r="I43" s="20"/>
      <c r="J43" s="106"/>
    </row>
    <row r="44" spans="1:10" ht="224.4" customHeight="1" x14ac:dyDescent="0.25">
      <c r="A44" s="80">
        <v>39</v>
      </c>
      <c r="B44" s="83" t="s">
        <v>38</v>
      </c>
      <c r="C44" s="2" t="s">
        <v>273</v>
      </c>
      <c r="D44" s="2" t="s">
        <v>125</v>
      </c>
      <c r="E44" s="2" t="s">
        <v>53</v>
      </c>
      <c r="F44" s="2">
        <v>35784691</v>
      </c>
      <c r="G44" s="67">
        <v>20000</v>
      </c>
      <c r="H44" s="66">
        <v>15000</v>
      </c>
      <c r="I44" s="99" t="s">
        <v>126</v>
      </c>
    </row>
    <row r="45" spans="1:10" ht="104.4" customHeight="1" x14ac:dyDescent="0.25">
      <c r="A45" s="80">
        <v>40</v>
      </c>
      <c r="B45" s="83" t="s">
        <v>19</v>
      </c>
      <c r="C45" s="2" t="s">
        <v>272</v>
      </c>
      <c r="D45" s="2" t="s">
        <v>120</v>
      </c>
      <c r="E45" s="2" t="s">
        <v>121</v>
      </c>
      <c r="F45" s="2">
        <v>34032661</v>
      </c>
      <c r="G45" s="65">
        <v>15000</v>
      </c>
      <c r="H45" s="66">
        <v>5000</v>
      </c>
      <c r="I45" s="99" t="s">
        <v>84</v>
      </c>
    </row>
    <row r="46" spans="1:10" ht="81" customHeight="1" x14ac:dyDescent="0.25">
      <c r="A46" s="80">
        <v>41</v>
      </c>
      <c r="B46" s="83" t="s">
        <v>61</v>
      </c>
      <c r="C46" s="2" t="s">
        <v>88</v>
      </c>
      <c r="D46" s="2" t="s">
        <v>44</v>
      </c>
      <c r="E46" s="2" t="s">
        <v>132</v>
      </c>
      <c r="F46" s="2">
        <v>37622710</v>
      </c>
      <c r="G46" s="65">
        <v>7000</v>
      </c>
      <c r="H46" s="66">
        <v>7000</v>
      </c>
      <c r="I46" s="99" t="s">
        <v>86</v>
      </c>
    </row>
    <row r="47" spans="1:10" ht="114.6" customHeight="1" x14ac:dyDescent="0.25">
      <c r="A47" s="80">
        <v>42</v>
      </c>
      <c r="B47" s="83" t="s">
        <v>68</v>
      </c>
      <c r="C47" s="2" t="s">
        <v>69</v>
      </c>
      <c r="D47" s="2" t="s">
        <v>127</v>
      </c>
      <c r="E47" s="2" t="s">
        <v>128</v>
      </c>
      <c r="F47" s="2">
        <v>43548690</v>
      </c>
      <c r="G47" s="65">
        <v>28000</v>
      </c>
      <c r="H47" s="66">
        <v>8000</v>
      </c>
      <c r="I47" s="99" t="s">
        <v>129</v>
      </c>
      <c r="J47" s="17"/>
    </row>
    <row r="48" spans="1:10" ht="109.2" customHeight="1" x14ac:dyDescent="0.25">
      <c r="A48" s="80">
        <v>43</v>
      </c>
      <c r="B48" s="83" t="s">
        <v>66</v>
      </c>
      <c r="C48" s="2" t="s">
        <v>67</v>
      </c>
      <c r="D48" s="2" t="s">
        <v>119</v>
      </c>
      <c r="E48" s="2" t="s">
        <v>118</v>
      </c>
      <c r="F48" s="2">
        <v>43171283</v>
      </c>
      <c r="G48" s="65">
        <v>18000</v>
      </c>
      <c r="H48" s="66">
        <v>12000</v>
      </c>
      <c r="I48" s="99" t="s">
        <v>83</v>
      </c>
      <c r="J48" s="17"/>
    </row>
    <row r="49" spans="1:104" ht="85.5" customHeight="1" x14ac:dyDescent="0.25">
      <c r="A49" s="81">
        <v>44</v>
      </c>
      <c r="B49" s="82" t="s">
        <v>146</v>
      </c>
      <c r="C49" s="2" t="s">
        <v>157</v>
      </c>
      <c r="D49" s="2" t="s">
        <v>158</v>
      </c>
      <c r="E49" s="89" t="s">
        <v>159</v>
      </c>
      <c r="F49" s="2">
        <v>37622710</v>
      </c>
      <c r="G49" s="65">
        <v>10000</v>
      </c>
      <c r="H49" s="66">
        <v>8000</v>
      </c>
      <c r="I49" s="99" t="s">
        <v>161</v>
      </c>
    </row>
    <row r="50" spans="1:104" ht="73.8" customHeight="1" x14ac:dyDescent="0.25">
      <c r="A50" s="81">
        <v>45</v>
      </c>
      <c r="B50" s="82" t="s">
        <v>185</v>
      </c>
      <c r="C50" s="2" t="s">
        <v>186</v>
      </c>
      <c r="D50" s="2" t="s">
        <v>187</v>
      </c>
      <c r="E50" s="2" t="s">
        <v>188</v>
      </c>
      <c r="F50" s="2">
        <v>44140399</v>
      </c>
      <c r="G50" s="65">
        <v>10000</v>
      </c>
      <c r="H50" s="66">
        <v>8000</v>
      </c>
      <c r="I50" s="99" t="s">
        <v>189</v>
      </c>
    </row>
    <row r="51" spans="1:104" ht="137.25" customHeight="1" x14ac:dyDescent="0.25">
      <c r="A51" s="80">
        <v>46</v>
      </c>
      <c r="B51" s="83" t="s">
        <v>18</v>
      </c>
      <c r="C51" s="2" t="s">
        <v>271</v>
      </c>
      <c r="D51" s="2" t="s">
        <v>51</v>
      </c>
      <c r="E51" s="2" t="s">
        <v>87</v>
      </c>
      <c r="F51" s="2">
        <v>34631816</v>
      </c>
      <c r="G51" s="67">
        <v>20000</v>
      </c>
      <c r="H51" s="66">
        <v>18000</v>
      </c>
      <c r="I51" s="99" t="s">
        <v>133</v>
      </c>
    </row>
    <row r="52" spans="1:104" s="56" customFormat="1" ht="139.19999999999999" customHeight="1" x14ac:dyDescent="0.25">
      <c r="A52" s="80">
        <v>47</v>
      </c>
      <c r="B52" s="83" t="s">
        <v>4</v>
      </c>
      <c r="C52" s="2" t="s">
        <v>270</v>
      </c>
      <c r="D52" s="2" t="s">
        <v>116</v>
      </c>
      <c r="E52" s="2" t="s">
        <v>117</v>
      </c>
      <c r="F52" s="2">
        <v>32196543</v>
      </c>
      <c r="G52" s="67">
        <v>85300</v>
      </c>
      <c r="H52" s="66">
        <v>35000</v>
      </c>
      <c r="I52" s="99" t="s">
        <v>160</v>
      </c>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row>
    <row r="53" spans="1:104" s="56" customFormat="1" ht="99" customHeight="1" x14ac:dyDescent="0.25">
      <c r="A53" s="80">
        <v>48</v>
      </c>
      <c r="B53" s="83" t="s">
        <v>8</v>
      </c>
      <c r="C53" s="2" t="s">
        <v>89</v>
      </c>
      <c r="D53" s="2" t="s">
        <v>122</v>
      </c>
      <c r="E53" s="2" t="s">
        <v>123</v>
      </c>
      <c r="F53" s="2">
        <v>34555559</v>
      </c>
      <c r="G53" s="67">
        <v>5000</v>
      </c>
      <c r="H53" s="66">
        <v>5000</v>
      </c>
      <c r="I53" s="99" t="s">
        <v>124</v>
      </c>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row>
    <row r="54" spans="1:104" s="56" customFormat="1" ht="86.25" customHeight="1" x14ac:dyDescent="0.25">
      <c r="A54" s="80">
        <v>49</v>
      </c>
      <c r="B54" s="83" t="s">
        <v>7</v>
      </c>
      <c r="C54" s="2" t="s">
        <v>17</v>
      </c>
      <c r="D54" s="2" t="s">
        <v>130</v>
      </c>
      <c r="E54" s="2" t="s">
        <v>131</v>
      </c>
      <c r="F54" s="2">
        <v>33340419</v>
      </c>
      <c r="G54" s="67">
        <v>14000</v>
      </c>
      <c r="H54" s="66">
        <v>10000</v>
      </c>
      <c r="I54" s="99" t="s">
        <v>85</v>
      </c>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row>
    <row r="55" spans="1:104" s="56" customFormat="1" ht="79.2" customHeight="1" x14ac:dyDescent="0.25">
      <c r="A55" s="81">
        <v>50</v>
      </c>
      <c r="B55" s="82" t="s">
        <v>148</v>
      </c>
      <c r="C55" s="2" t="s">
        <v>163</v>
      </c>
      <c r="D55" s="2" t="s">
        <v>165</v>
      </c>
      <c r="E55" s="2" t="s">
        <v>164</v>
      </c>
      <c r="F55" s="2">
        <v>42028150</v>
      </c>
      <c r="G55" s="65">
        <v>14000</v>
      </c>
      <c r="H55" s="66">
        <v>5000</v>
      </c>
      <c r="I55" s="99" t="s">
        <v>166</v>
      </c>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row>
    <row r="56" spans="1:104" s="56" customFormat="1" ht="170.25" customHeight="1" x14ac:dyDescent="0.25">
      <c r="A56" s="81">
        <v>51</v>
      </c>
      <c r="B56" s="82" t="s">
        <v>151</v>
      </c>
      <c r="C56" s="2" t="s">
        <v>177</v>
      </c>
      <c r="D56" s="2" t="s">
        <v>179</v>
      </c>
      <c r="E56" s="2" t="s">
        <v>178</v>
      </c>
      <c r="F56" s="2">
        <v>10625408</v>
      </c>
      <c r="G56" s="65">
        <v>110000</v>
      </c>
      <c r="H56" s="66">
        <v>75000</v>
      </c>
      <c r="I56" s="99" t="s">
        <v>183</v>
      </c>
      <c r="J56" s="17"/>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row>
    <row r="57" spans="1:104" ht="170.4" customHeight="1" x14ac:dyDescent="0.25">
      <c r="A57" s="81">
        <v>52</v>
      </c>
      <c r="B57" s="82" t="s">
        <v>150</v>
      </c>
      <c r="C57" s="2" t="s">
        <v>181</v>
      </c>
      <c r="D57" s="2" t="s">
        <v>182</v>
      </c>
      <c r="E57" s="2" t="s">
        <v>180</v>
      </c>
      <c r="F57" s="2">
        <v>10625408</v>
      </c>
      <c r="G57" s="65">
        <v>100000</v>
      </c>
      <c r="H57" s="66">
        <v>35000</v>
      </c>
      <c r="I57" s="99" t="s">
        <v>184</v>
      </c>
    </row>
    <row r="58" spans="1:104" ht="75.599999999999994" customHeight="1" x14ac:dyDescent="0.25">
      <c r="A58" s="80">
        <v>53</v>
      </c>
      <c r="B58" s="83" t="s">
        <v>72</v>
      </c>
      <c r="C58" s="2" t="s">
        <v>73</v>
      </c>
      <c r="D58" s="2" t="s">
        <v>75</v>
      </c>
      <c r="E58" s="2" t="s">
        <v>74</v>
      </c>
      <c r="F58" s="2">
        <v>43411349</v>
      </c>
      <c r="G58" s="65">
        <v>16000</v>
      </c>
      <c r="H58" s="66">
        <v>5000</v>
      </c>
      <c r="I58" s="99" t="s">
        <v>134</v>
      </c>
      <c r="J58" s="1"/>
    </row>
    <row r="59" spans="1:104" s="3" customFormat="1" ht="17.399999999999999" x14ac:dyDescent="0.3">
      <c r="A59" s="62"/>
      <c r="B59" s="4"/>
      <c r="C59" s="4"/>
      <c r="D59" s="4"/>
      <c r="E59" s="4"/>
      <c r="F59" s="4"/>
      <c r="G59" s="78">
        <f ca="1">SUM(G2:G68)</f>
        <v>1392365</v>
      </c>
      <c r="H59" s="4"/>
      <c r="I59" s="4" t="s">
        <v>42</v>
      </c>
      <c r="J59" s="51"/>
      <c r="K59"/>
      <c r="L59"/>
    </row>
    <row r="60" spans="1:104" ht="17.399999999999999" x14ac:dyDescent="0.3">
      <c r="A60" s="64"/>
      <c r="B60" s="7" t="s">
        <v>76</v>
      </c>
      <c r="C60" s="8"/>
      <c r="D60" s="8"/>
      <c r="E60" s="6"/>
      <c r="F60" s="6"/>
      <c r="G60" s="77"/>
      <c r="H60" s="9">
        <f>468218+363385</f>
        <v>831603</v>
      </c>
      <c r="I60" s="100"/>
      <c r="J60" s="51"/>
    </row>
    <row r="61" spans="1:104" ht="42.75" customHeight="1" x14ac:dyDescent="0.3">
      <c r="A61" s="63"/>
      <c r="B61" s="39" t="s">
        <v>23</v>
      </c>
      <c r="C61" s="38"/>
      <c r="D61" s="38"/>
      <c r="E61" s="39"/>
      <c r="F61" s="38"/>
      <c r="G61" s="5">
        <f>SUM(G2:G58)</f>
        <v>1460365</v>
      </c>
      <c r="H61" s="40"/>
      <c r="I61" s="101"/>
      <c r="K61" s="60"/>
      <c r="L61" s="60"/>
    </row>
    <row r="62" spans="1:104" ht="17.399999999999999" x14ac:dyDescent="0.25">
      <c r="A62" s="73"/>
      <c r="B62" s="74" t="s">
        <v>77</v>
      </c>
      <c r="C62" s="72"/>
      <c r="D62" s="72"/>
      <c r="E62" s="75"/>
      <c r="F62" s="76"/>
      <c r="G62" s="73"/>
      <c r="H62" s="90">
        <f>SUM(H2:H58)</f>
        <v>788000</v>
      </c>
      <c r="I62" s="102"/>
      <c r="J62" s="1"/>
    </row>
    <row r="63" spans="1:104" ht="17.399999999999999" x14ac:dyDescent="0.3">
      <c r="A63" s="92"/>
      <c r="B63" s="93" t="s">
        <v>10</v>
      </c>
      <c r="C63" s="94"/>
      <c r="D63" s="94"/>
      <c r="E63" s="94"/>
      <c r="F63" s="95"/>
      <c r="G63" s="96"/>
      <c r="H63" s="97">
        <f>H60-H62</f>
        <v>43603</v>
      </c>
      <c r="I63" s="103"/>
      <c r="K63" s="33"/>
      <c r="L63" s="33"/>
    </row>
    <row r="64" spans="1:104" ht="17.399999999999999" x14ac:dyDescent="0.3">
      <c r="H64" s="91"/>
      <c r="K64" s="33"/>
      <c r="L64" s="33"/>
    </row>
    <row r="65" spans="2:12" ht="132" customHeight="1" x14ac:dyDescent="0.3">
      <c r="H65" s="91"/>
      <c r="K65" s="33"/>
      <c r="L65" s="33"/>
    </row>
    <row r="66" spans="2:12" ht="17.399999999999999" x14ac:dyDescent="0.3">
      <c r="K66" s="33"/>
      <c r="L66" s="33"/>
    </row>
    <row r="67" spans="2:12" ht="87.75" customHeight="1" x14ac:dyDescent="0.25"/>
    <row r="68" spans="2:12" ht="133.5" customHeight="1" x14ac:dyDescent="0.25"/>
    <row r="69" spans="2:12" ht="93" customHeight="1" x14ac:dyDescent="0.25"/>
    <row r="71" spans="2:12" ht="20.25" customHeight="1" x14ac:dyDescent="0.25"/>
    <row r="77" spans="2:12" ht="20.25" customHeight="1" x14ac:dyDescent="0.25"/>
    <row r="78" spans="2:12" ht="21.75" customHeight="1" x14ac:dyDescent="0.25"/>
    <row r="79" spans="2:12" ht="20.25" customHeight="1" x14ac:dyDescent="0.3">
      <c r="B79" s="18"/>
      <c r="C79" s="22"/>
      <c r="D79" s="22"/>
      <c r="E79" s="18"/>
      <c r="F79" s="18"/>
      <c r="G79" s="18"/>
      <c r="H79" s="22"/>
      <c r="I79" s="18"/>
      <c r="J79" s="18"/>
      <c r="K79" s="61"/>
    </row>
    <row r="80" spans="2:12" ht="18" customHeight="1" x14ac:dyDescent="0.3">
      <c r="B80" s="18"/>
      <c r="C80" s="22"/>
      <c r="D80" s="22"/>
      <c r="E80" s="18"/>
      <c r="F80" s="18"/>
      <c r="G80" s="18"/>
      <c r="H80" s="22"/>
      <c r="I80" s="18"/>
      <c r="J80" s="18"/>
    </row>
    <row r="81" spans="1:10" ht="18" customHeight="1" x14ac:dyDescent="0.3">
      <c r="B81" s="18"/>
      <c r="C81" s="22"/>
      <c r="D81" s="22"/>
      <c r="E81" s="18"/>
      <c r="F81" s="18"/>
      <c r="G81" s="18"/>
      <c r="H81" s="22"/>
      <c r="I81" s="18"/>
      <c r="J81" s="18"/>
    </row>
    <row r="82" spans="1:10" ht="16.5" customHeight="1" x14ac:dyDescent="0.3">
      <c r="B82" s="18"/>
      <c r="C82" s="22"/>
      <c r="D82" s="22"/>
      <c r="E82" s="18"/>
      <c r="F82" s="18"/>
      <c r="G82" s="18"/>
      <c r="H82" s="22"/>
      <c r="I82" s="46"/>
      <c r="J82" s="18"/>
    </row>
    <row r="83" spans="1:10" ht="18" customHeight="1" x14ac:dyDescent="0.3">
      <c r="A83" s="47"/>
      <c r="B83" s="45"/>
      <c r="C83" s="44"/>
      <c r="D83" s="44"/>
      <c r="E83" s="47"/>
      <c r="F83" s="47"/>
      <c r="G83" s="47"/>
      <c r="H83" s="44"/>
      <c r="I83" s="47"/>
      <c r="J83" s="47"/>
    </row>
    <row r="84" spans="1:10" ht="17.399999999999999" x14ac:dyDescent="0.3">
      <c r="B84" s="48"/>
      <c r="C84" s="22"/>
      <c r="D84" s="22"/>
      <c r="E84" s="18"/>
      <c r="F84" s="18"/>
      <c r="G84" s="18"/>
      <c r="H84" s="22"/>
      <c r="I84" s="24"/>
      <c r="J84" s="30"/>
    </row>
    <row r="85" spans="1:10" ht="17.399999999999999" x14ac:dyDescent="0.3">
      <c r="A85" s="45"/>
      <c r="B85" s="49"/>
      <c r="C85" s="50"/>
      <c r="D85" s="50"/>
      <c r="E85" s="51"/>
      <c r="F85" s="51"/>
      <c r="G85" s="51"/>
      <c r="H85" s="51"/>
      <c r="I85" s="24"/>
      <c r="J85" s="30"/>
    </row>
    <row r="86" spans="1:10" ht="17.25" customHeight="1" x14ac:dyDescent="0.3">
      <c r="B86" s="18"/>
      <c r="I86" s="24"/>
      <c r="J86" s="30"/>
    </row>
    <row r="87" spans="1:10" ht="18.75" customHeight="1" x14ac:dyDescent="0.3">
      <c r="B87" s="18"/>
      <c r="I87" s="24"/>
      <c r="J87" s="30"/>
    </row>
    <row r="88" spans="1:10" ht="16.5" customHeight="1" x14ac:dyDescent="0.3">
      <c r="A88" s="52"/>
      <c r="B88" s="49"/>
      <c r="C88" s="53"/>
      <c r="D88" s="53"/>
      <c r="E88" s="54"/>
      <c r="F88" s="53"/>
      <c r="G88" s="53"/>
      <c r="H88" s="53"/>
      <c r="I88" s="24"/>
      <c r="J88" s="30"/>
    </row>
    <row r="89" spans="1:10" ht="18.75" customHeight="1" x14ac:dyDescent="0.3">
      <c r="A89" s="18"/>
      <c r="B89" s="49"/>
      <c r="C89" s="17"/>
      <c r="D89" s="17"/>
      <c r="E89" s="17"/>
      <c r="F89" s="17"/>
      <c r="G89" s="24"/>
      <c r="H89" s="24"/>
      <c r="I89" s="24"/>
      <c r="J89" s="30"/>
    </row>
    <row r="90" spans="1:10" ht="16.5" customHeight="1" x14ac:dyDescent="0.3">
      <c r="B90" s="45"/>
      <c r="C90" s="44"/>
      <c r="D90" s="44"/>
      <c r="E90" s="47"/>
      <c r="F90" s="47"/>
      <c r="G90" s="47"/>
      <c r="H90" s="44"/>
      <c r="I90" s="55"/>
      <c r="J90" s="47"/>
    </row>
    <row r="91" spans="1:10" ht="16.5" customHeight="1" x14ac:dyDescent="0.3">
      <c r="A91" s="47"/>
      <c r="B91" s="45"/>
      <c r="C91" s="44"/>
      <c r="D91" s="44"/>
      <c r="E91" s="47"/>
      <c r="F91" s="47"/>
      <c r="G91" s="47"/>
      <c r="H91" s="44"/>
      <c r="I91" s="55"/>
      <c r="J91" s="47"/>
    </row>
    <row r="92" spans="1:10" ht="17.399999999999999" x14ac:dyDescent="0.3">
      <c r="A92" s="18"/>
      <c r="B92" s="43"/>
      <c r="C92" s="44"/>
      <c r="D92" s="44"/>
      <c r="E92" s="44"/>
      <c r="F92" s="44"/>
      <c r="G92" s="44"/>
      <c r="H92" s="44"/>
      <c r="I92" s="25"/>
      <c r="J92" s="44"/>
    </row>
    <row r="94" spans="1:10" ht="18.75" customHeight="1" x14ac:dyDescent="0.25"/>
    <row r="96" spans="1:10" ht="17.399999999999999" x14ac:dyDescent="0.3">
      <c r="A96" s="35"/>
      <c r="B96" s="21"/>
      <c r="C96" s="17"/>
      <c r="D96" s="17"/>
      <c r="E96" s="17"/>
      <c r="F96" s="17"/>
      <c r="G96" s="24"/>
      <c r="H96" s="24"/>
      <c r="I96" s="27"/>
      <c r="J96" s="1"/>
    </row>
    <row r="97" spans="1:10" ht="17.399999999999999" x14ac:dyDescent="0.3">
      <c r="A97" s="35"/>
      <c r="B97" s="17"/>
      <c r="C97" s="17"/>
      <c r="D97" s="17"/>
      <c r="E97" s="17"/>
      <c r="F97" s="42"/>
      <c r="G97" s="24"/>
      <c r="H97" s="24"/>
      <c r="I97" s="25"/>
      <c r="J97" s="1"/>
    </row>
    <row r="98" spans="1:10" ht="16.5" customHeight="1" x14ac:dyDescent="0.3">
      <c r="A98" s="35"/>
      <c r="B98" s="17"/>
      <c r="C98" s="17"/>
      <c r="D98" s="17"/>
      <c r="E98" s="17"/>
      <c r="F98" s="17"/>
      <c r="G98" s="24"/>
      <c r="H98" s="24"/>
      <c r="I98" s="25"/>
      <c r="J98" s="1"/>
    </row>
    <row r="99" spans="1:10" ht="16.5" customHeight="1" x14ac:dyDescent="0.3">
      <c r="A99" s="35"/>
      <c r="B99" s="17"/>
      <c r="C99" s="17"/>
      <c r="D99" s="17"/>
      <c r="E99" s="17"/>
      <c r="F99" s="17"/>
      <c r="G99" s="23"/>
      <c r="H99" s="24"/>
      <c r="I99" s="25"/>
      <c r="J99" s="1"/>
    </row>
    <row r="100" spans="1:10" ht="18.75" customHeight="1" x14ac:dyDescent="0.3">
      <c r="A100" s="35"/>
      <c r="B100" s="17"/>
      <c r="C100" s="17"/>
      <c r="D100" s="17"/>
      <c r="E100" s="17"/>
      <c r="F100" s="17"/>
      <c r="G100" s="24"/>
      <c r="H100" s="24"/>
      <c r="I100" s="25"/>
      <c r="J100" s="1"/>
    </row>
    <row r="101" spans="1:10" ht="17.399999999999999" x14ac:dyDescent="0.3">
      <c r="A101" s="35"/>
      <c r="B101" s="17"/>
      <c r="C101" s="26"/>
      <c r="D101" s="26"/>
      <c r="E101" s="26"/>
      <c r="F101" s="28"/>
      <c r="G101" s="24"/>
      <c r="H101" s="24"/>
      <c r="I101" s="25"/>
      <c r="J101" s="1"/>
    </row>
    <row r="102" spans="1:10" ht="17.399999999999999" x14ac:dyDescent="0.3">
      <c r="A102" s="35"/>
      <c r="B102" s="17"/>
      <c r="C102" s="17"/>
      <c r="D102" s="17"/>
      <c r="E102" s="17"/>
      <c r="F102" s="22"/>
      <c r="G102" s="24"/>
      <c r="H102" s="24"/>
      <c r="I102" s="25"/>
      <c r="J102" s="1"/>
    </row>
    <row r="103" spans="1:10" ht="17.399999999999999" x14ac:dyDescent="0.3">
      <c r="A103" s="35"/>
      <c r="B103" s="17"/>
      <c r="C103" s="17"/>
      <c r="D103" s="17"/>
      <c r="E103" s="17"/>
      <c r="F103" s="22"/>
      <c r="G103" s="24"/>
      <c r="H103" s="24"/>
      <c r="I103" s="25"/>
      <c r="J103" s="1"/>
    </row>
    <row r="104" spans="1:10" ht="17.399999999999999" x14ac:dyDescent="0.3">
      <c r="A104" s="35"/>
      <c r="B104" s="17"/>
      <c r="C104" s="17"/>
      <c r="D104" s="17"/>
      <c r="E104" s="17"/>
      <c r="F104" s="22"/>
      <c r="G104" s="24"/>
      <c r="H104" s="24"/>
      <c r="I104" s="25"/>
      <c r="J104" s="1"/>
    </row>
    <row r="105" spans="1:10" ht="17.399999999999999" x14ac:dyDescent="0.3">
      <c r="A105" s="18"/>
      <c r="B105" s="1"/>
      <c r="E105" s="1"/>
      <c r="F105" s="1"/>
      <c r="G105" s="1"/>
      <c r="I105" s="1"/>
      <c r="J105" s="1"/>
    </row>
    <row r="106" spans="1:10" ht="17.399999999999999" x14ac:dyDescent="0.3">
      <c r="A106" s="18"/>
      <c r="B106" s="1"/>
      <c r="E106" s="1"/>
      <c r="F106" s="1"/>
      <c r="G106" s="1"/>
      <c r="I106" s="1"/>
      <c r="J106" s="1"/>
    </row>
    <row r="107" spans="1:10" ht="17.399999999999999" x14ac:dyDescent="0.3">
      <c r="A107" s="18"/>
      <c r="B107" s="1"/>
      <c r="E107" s="1"/>
      <c r="F107" s="1"/>
      <c r="G107" s="1"/>
      <c r="I107" s="1"/>
      <c r="J107" s="1"/>
    </row>
    <row r="108" spans="1:10" ht="17.399999999999999" x14ac:dyDescent="0.3">
      <c r="A108" s="18"/>
      <c r="B108" s="1"/>
      <c r="E108" s="1"/>
      <c r="F108" s="1"/>
      <c r="G108" s="1"/>
      <c r="I108" s="1"/>
      <c r="J108" s="1"/>
    </row>
    <row r="109" spans="1:10" ht="17.399999999999999" x14ac:dyDescent="0.3">
      <c r="A109" s="18"/>
      <c r="B109" s="1"/>
      <c r="E109" s="1"/>
      <c r="F109" s="1"/>
      <c r="G109" s="1"/>
      <c r="I109" s="1"/>
      <c r="J109" s="1"/>
    </row>
    <row r="110" spans="1:10" ht="17.399999999999999" x14ac:dyDescent="0.3">
      <c r="A110" s="18"/>
      <c r="B110" s="22"/>
      <c r="C110" s="29"/>
      <c r="D110" s="29"/>
      <c r="E110" s="22"/>
      <c r="F110" s="29"/>
      <c r="G110" s="24"/>
      <c r="H110" s="25"/>
      <c r="I110" s="24"/>
      <c r="J110" s="22"/>
    </row>
    <row r="111" spans="1:10" ht="17.399999999999999" x14ac:dyDescent="0.3">
      <c r="A111" s="18"/>
      <c r="B111" s="1"/>
      <c r="E111" s="1"/>
      <c r="F111" s="1"/>
      <c r="G111" s="1"/>
      <c r="I111" s="1"/>
      <c r="J111" s="1"/>
    </row>
    <row r="112" spans="1:10" ht="17.399999999999999" x14ac:dyDescent="0.3">
      <c r="A112" s="18"/>
      <c r="B112" s="1"/>
      <c r="E112" s="1"/>
      <c r="F112" s="1"/>
      <c r="G112" s="1"/>
      <c r="H112" s="22"/>
      <c r="I112" s="24"/>
      <c r="J112" s="1"/>
    </row>
    <row r="113" spans="1:10" ht="17.399999999999999" x14ac:dyDescent="0.3">
      <c r="A113" s="18"/>
      <c r="B113" s="1"/>
      <c r="E113" s="1"/>
      <c r="F113" s="1"/>
      <c r="G113" s="1"/>
      <c r="H113" s="22"/>
      <c r="I113" s="22"/>
      <c r="J113" s="1"/>
    </row>
    <row r="114" spans="1:10" ht="17.399999999999999" x14ac:dyDescent="0.3">
      <c r="A114" s="18"/>
      <c r="B114" s="1"/>
      <c r="E114" s="1"/>
      <c r="F114" s="1"/>
      <c r="G114" s="1"/>
      <c r="H114" s="22"/>
      <c r="I114" s="22"/>
      <c r="J114" s="1"/>
    </row>
    <row r="115" spans="1:10" ht="17.399999999999999" x14ac:dyDescent="0.3">
      <c r="A115" s="18"/>
      <c r="B115" s="1"/>
      <c r="E115" s="1"/>
      <c r="F115" s="1"/>
      <c r="G115" s="1"/>
      <c r="H115" s="22"/>
      <c r="I115" s="22"/>
      <c r="J115" s="1"/>
    </row>
    <row r="116" spans="1:10" ht="17.399999999999999" x14ac:dyDescent="0.3">
      <c r="A116" s="18"/>
      <c r="B116" s="1"/>
      <c r="E116" s="1"/>
      <c r="F116" s="1"/>
      <c r="G116" s="1"/>
      <c r="H116" s="22"/>
      <c r="I116" s="22"/>
      <c r="J116" s="1"/>
    </row>
    <row r="117" spans="1:10" ht="17.399999999999999" x14ac:dyDescent="0.3">
      <c r="A117" s="18"/>
      <c r="B117" s="1"/>
      <c r="E117" s="1"/>
      <c r="F117" s="1"/>
      <c r="G117" s="1"/>
      <c r="I117" s="1"/>
      <c r="J117" s="1"/>
    </row>
    <row r="118" spans="1:10" ht="17.399999999999999" x14ac:dyDescent="0.3">
      <c r="A118" s="18"/>
      <c r="B118" s="1"/>
      <c r="E118" s="1"/>
      <c r="F118" s="1"/>
      <c r="G118" s="1"/>
      <c r="I118" s="1"/>
      <c r="J118" s="1"/>
    </row>
    <row r="119" spans="1:10" ht="17.399999999999999" x14ac:dyDescent="0.3">
      <c r="A119" s="18"/>
      <c r="B119" s="1"/>
      <c r="E119" s="1"/>
      <c r="F119" s="1"/>
      <c r="G119" s="1"/>
      <c r="I119" s="1"/>
      <c r="J119" s="1"/>
    </row>
    <row r="120" spans="1:10" ht="17.399999999999999" x14ac:dyDescent="0.3">
      <c r="A120" s="35"/>
      <c r="B120" s="17"/>
      <c r="C120" s="17"/>
      <c r="D120" s="17"/>
      <c r="E120" s="17"/>
      <c r="F120" s="17"/>
      <c r="G120" s="23"/>
      <c r="H120" s="24"/>
      <c r="I120" s="25"/>
      <c r="J120" s="30"/>
    </row>
    <row r="121" spans="1:10" ht="17.399999999999999" x14ac:dyDescent="0.3">
      <c r="A121" s="35"/>
      <c r="B121" s="17"/>
      <c r="C121" s="17"/>
      <c r="D121" s="17"/>
      <c r="E121" s="17"/>
      <c r="F121" s="17"/>
      <c r="G121" s="24"/>
      <c r="H121" s="24"/>
      <c r="I121" s="25"/>
      <c r="J121" s="30"/>
    </row>
    <row r="122" spans="1:10" ht="17.399999999999999" x14ac:dyDescent="0.3">
      <c r="A122" s="35"/>
      <c r="B122" s="17"/>
      <c r="C122" s="17"/>
      <c r="D122" s="17"/>
      <c r="E122" s="17"/>
      <c r="F122" s="17"/>
      <c r="G122" s="24"/>
      <c r="H122" s="24"/>
      <c r="I122" s="25"/>
      <c r="J122" s="30"/>
    </row>
    <row r="123" spans="1:10" ht="17.399999999999999" x14ac:dyDescent="0.3">
      <c r="A123" s="35"/>
      <c r="B123" s="17"/>
      <c r="C123" s="17"/>
      <c r="D123" s="17"/>
      <c r="E123" s="17"/>
      <c r="F123" s="17"/>
      <c r="G123" s="24"/>
      <c r="H123" s="24"/>
      <c r="I123" s="25"/>
      <c r="J123" s="30"/>
    </row>
    <row r="124" spans="1:10" ht="17.399999999999999" x14ac:dyDescent="0.3">
      <c r="A124" s="35"/>
      <c r="B124" s="17"/>
      <c r="C124" s="17"/>
      <c r="D124" s="17"/>
      <c r="E124" s="17"/>
      <c r="F124" s="17"/>
      <c r="G124" s="23"/>
      <c r="H124" s="24"/>
      <c r="I124" s="25"/>
      <c r="J124" s="31"/>
    </row>
    <row r="125" spans="1:10" ht="17.399999999999999" x14ac:dyDescent="0.3">
      <c r="A125" s="35"/>
      <c r="B125" s="17"/>
      <c r="C125" s="17"/>
      <c r="D125" s="17"/>
      <c r="E125" s="17"/>
      <c r="F125" s="17"/>
      <c r="G125" s="24"/>
      <c r="H125" s="24"/>
      <c r="I125" s="25"/>
      <c r="J125" s="30"/>
    </row>
    <row r="126" spans="1:10" ht="17.399999999999999" x14ac:dyDescent="0.3">
      <c r="A126" s="35"/>
      <c r="B126" s="17"/>
      <c r="C126" s="17"/>
      <c r="D126" s="17"/>
      <c r="E126" s="17"/>
      <c r="F126" s="17"/>
      <c r="G126" s="23"/>
      <c r="H126" s="24"/>
      <c r="I126" s="25"/>
      <c r="J126" s="30"/>
    </row>
    <row r="127" spans="1:10" ht="17.399999999999999" x14ac:dyDescent="0.3">
      <c r="A127" s="35"/>
      <c r="B127" s="17"/>
      <c r="C127" s="17"/>
      <c r="D127" s="17"/>
      <c r="E127" s="17"/>
      <c r="F127" s="22"/>
      <c r="G127" s="23"/>
      <c r="H127" s="24"/>
      <c r="I127" s="25"/>
      <c r="J127" s="30"/>
    </row>
    <row r="128" spans="1:10" ht="17.399999999999999" x14ac:dyDescent="0.3">
      <c r="A128" s="35"/>
      <c r="B128" s="17"/>
      <c r="C128" s="17"/>
      <c r="D128" s="17"/>
      <c r="E128" s="17"/>
      <c r="F128" s="22"/>
      <c r="G128" s="24"/>
      <c r="H128" s="24"/>
      <c r="I128" s="25"/>
      <c r="J128" s="30"/>
    </row>
    <row r="129" spans="1:10" ht="17.399999999999999" x14ac:dyDescent="0.3">
      <c r="A129" s="35"/>
      <c r="B129" s="17"/>
      <c r="C129" s="17"/>
      <c r="D129" s="17"/>
      <c r="E129" s="17"/>
      <c r="F129" s="22"/>
      <c r="G129" s="24"/>
      <c r="H129" s="24"/>
      <c r="I129" s="25"/>
      <c r="J129" s="17"/>
    </row>
    <row r="130" spans="1:10" ht="17.399999999999999" x14ac:dyDescent="0.3">
      <c r="A130" s="35"/>
      <c r="B130" s="17"/>
      <c r="C130" s="17"/>
      <c r="D130" s="17"/>
      <c r="E130" s="17"/>
      <c r="F130" s="22"/>
      <c r="G130" s="24"/>
      <c r="H130" s="24"/>
      <c r="I130" s="25"/>
      <c r="J130" s="17"/>
    </row>
    <row r="131" spans="1:10" ht="17.399999999999999" x14ac:dyDescent="0.3">
      <c r="A131" s="35"/>
      <c r="B131" s="17"/>
      <c r="C131" s="17"/>
      <c r="D131" s="17"/>
      <c r="E131" s="17"/>
      <c r="F131" s="22"/>
      <c r="G131" s="23"/>
      <c r="H131" s="24"/>
      <c r="I131" s="25"/>
      <c r="J131" s="17"/>
    </row>
    <row r="132" spans="1:10" ht="17.399999999999999" x14ac:dyDescent="0.3">
      <c r="A132" s="35"/>
      <c r="B132" s="17"/>
      <c r="C132" s="17"/>
      <c r="D132" s="17"/>
      <c r="E132" s="17"/>
      <c r="F132" s="22"/>
      <c r="G132" s="24"/>
      <c r="H132" s="24"/>
      <c r="I132" s="25"/>
      <c r="J132" s="17"/>
    </row>
    <row r="133" spans="1:10" ht="17.399999999999999" x14ac:dyDescent="0.3">
      <c r="A133" s="35"/>
      <c r="B133" s="17"/>
      <c r="C133" s="17"/>
      <c r="D133" s="17"/>
      <c r="E133" s="17"/>
      <c r="F133" s="22"/>
      <c r="G133" s="24"/>
      <c r="H133" s="24"/>
      <c r="I133" s="25"/>
      <c r="J133" s="17"/>
    </row>
    <row r="134" spans="1:10" ht="17.399999999999999" x14ac:dyDescent="0.3">
      <c r="A134" s="18"/>
      <c r="B134" s="1"/>
      <c r="E134" s="1"/>
      <c r="F134" s="1"/>
      <c r="G134" s="1"/>
      <c r="H134" s="24"/>
      <c r="I134" s="24"/>
      <c r="J134" s="1"/>
    </row>
    <row r="135" spans="1:10" ht="17.399999999999999" x14ac:dyDescent="0.3">
      <c r="A135" s="18"/>
      <c r="B135" s="1"/>
      <c r="E135" s="1"/>
      <c r="F135" s="1"/>
      <c r="G135" s="1"/>
      <c r="I135" s="1"/>
      <c r="J135" s="1"/>
    </row>
    <row r="136" spans="1:10" ht="17.399999999999999" x14ac:dyDescent="0.3">
      <c r="A136" s="35"/>
      <c r="B136" s="17"/>
      <c r="C136" s="17"/>
      <c r="D136" s="17"/>
      <c r="E136" s="17"/>
      <c r="F136" s="17"/>
      <c r="G136" s="23"/>
      <c r="H136" s="24"/>
      <c r="I136" s="25"/>
      <c r="J136" s="32"/>
    </row>
    <row r="137" spans="1:10" ht="17.399999999999999" x14ac:dyDescent="0.3">
      <c r="A137" s="35"/>
      <c r="B137" s="17"/>
      <c r="C137" s="26"/>
      <c r="D137" s="26"/>
      <c r="E137" s="26"/>
      <c r="F137" s="28"/>
      <c r="G137" s="23"/>
      <c r="H137" s="23"/>
      <c r="I137" s="33"/>
      <c r="J137" s="30"/>
    </row>
    <row r="138" spans="1:10" ht="17.399999999999999" x14ac:dyDescent="0.3">
      <c r="A138" s="35"/>
      <c r="B138" s="17"/>
      <c r="C138" s="34"/>
      <c r="D138" s="34"/>
      <c r="E138" s="17"/>
      <c r="F138" s="22"/>
      <c r="G138" s="23"/>
      <c r="H138" s="24"/>
      <c r="I138" s="25"/>
      <c r="J138" s="30"/>
    </row>
    <row r="139" spans="1:10" ht="17.399999999999999" x14ac:dyDescent="0.3">
      <c r="A139" s="35"/>
      <c r="B139" s="17"/>
      <c r="C139" s="34"/>
      <c r="D139" s="34"/>
      <c r="E139" s="17"/>
      <c r="F139" s="22"/>
      <c r="G139" s="23"/>
      <c r="H139" s="24"/>
      <c r="I139" s="33"/>
      <c r="J139" s="30"/>
    </row>
    <row r="140" spans="1:10" ht="17.399999999999999" x14ac:dyDescent="0.3">
      <c r="A140" s="18"/>
      <c r="B140" s="1"/>
      <c r="E140" s="1"/>
      <c r="F140" s="1"/>
      <c r="G140" s="22"/>
      <c r="H140" s="24"/>
      <c r="I140" s="24"/>
      <c r="J140" s="1"/>
    </row>
    <row r="141" spans="1:10" ht="17.399999999999999" x14ac:dyDescent="0.3">
      <c r="A141" s="18"/>
      <c r="B141" s="1"/>
      <c r="E141" s="1"/>
      <c r="F141" s="1"/>
      <c r="G141" s="22"/>
      <c r="H141" s="24"/>
      <c r="I141" s="24"/>
      <c r="J141" s="1"/>
    </row>
    <row r="142" spans="1:10" ht="17.399999999999999" x14ac:dyDescent="0.3">
      <c r="A142" s="18"/>
      <c r="B142" s="1"/>
      <c r="E142" s="1"/>
      <c r="F142" s="1"/>
      <c r="G142" s="22"/>
      <c r="H142" s="22"/>
      <c r="I142" s="22"/>
      <c r="J142" s="1"/>
    </row>
    <row r="143" spans="1:10" ht="17.399999999999999" x14ac:dyDescent="0.3">
      <c r="A143" s="18"/>
      <c r="B143" s="29"/>
      <c r="C143" s="29"/>
      <c r="D143" s="22"/>
      <c r="E143" s="29"/>
      <c r="F143" s="24"/>
      <c r="G143" s="25"/>
      <c r="H143" s="24"/>
      <c r="I143" s="24"/>
      <c r="J143" s="1"/>
    </row>
    <row r="144" spans="1:10" ht="17.399999999999999" x14ac:dyDescent="0.3">
      <c r="A144" s="18"/>
      <c r="B144" s="1"/>
      <c r="E144" s="1"/>
      <c r="F144" s="1"/>
      <c r="G144" s="1"/>
      <c r="I144" s="1"/>
      <c r="J144" s="1"/>
    </row>
    <row r="145" spans="1:10" ht="17.399999999999999" x14ac:dyDescent="0.3">
      <c r="A145" s="18"/>
      <c r="B145" s="1"/>
      <c r="E145" s="1"/>
      <c r="F145" s="1"/>
      <c r="G145" s="1"/>
      <c r="I145" s="1"/>
      <c r="J145" s="1"/>
    </row>
    <row r="146" spans="1:10" ht="17.399999999999999" x14ac:dyDescent="0.3">
      <c r="A146" s="18"/>
      <c r="B146" s="1"/>
      <c r="E146" s="1"/>
      <c r="F146" s="1"/>
      <c r="G146" s="1"/>
      <c r="I146" s="1"/>
      <c r="J146" s="1"/>
    </row>
    <row r="147" spans="1:10" ht="17.399999999999999" x14ac:dyDescent="0.3">
      <c r="A147" s="18"/>
      <c r="B147" s="1"/>
      <c r="E147" s="1"/>
      <c r="F147" s="1"/>
      <c r="G147" s="1"/>
      <c r="I147" s="1"/>
      <c r="J147" s="1"/>
    </row>
    <row r="148" spans="1:10" ht="17.399999999999999" x14ac:dyDescent="0.3">
      <c r="A148" s="18"/>
      <c r="B148" s="1"/>
      <c r="E148" s="1"/>
      <c r="F148" s="1"/>
      <c r="G148" s="1"/>
      <c r="I148" s="1"/>
      <c r="J148" s="1"/>
    </row>
    <row r="149" spans="1:10" ht="17.399999999999999" x14ac:dyDescent="0.3">
      <c r="A149" s="18"/>
      <c r="B149" s="1"/>
      <c r="E149" s="1"/>
      <c r="F149" s="1"/>
      <c r="G149" s="1"/>
      <c r="I149" s="1"/>
      <c r="J149" s="1"/>
    </row>
    <row r="150" spans="1:10" ht="17.399999999999999" x14ac:dyDescent="0.3">
      <c r="A150" s="18"/>
      <c r="B150" s="1"/>
      <c r="E150" s="1"/>
      <c r="F150" s="1"/>
      <c r="G150" s="1"/>
      <c r="I150" s="1"/>
      <c r="J150" s="1"/>
    </row>
    <row r="151" spans="1:10" ht="17.399999999999999" x14ac:dyDescent="0.3">
      <c r="A151" s="18"/>
      <c r="B151" s="1"/>
      <c r="E151" s="1"/>
      <c r="F151" s="1"/>
      <c r="G151" s="1"/>
      <c r="I151" s="1"/>
      <c r="J151" s="1"/>
    </row>
    <row r="152" spans="1:10" ht="17.399999999999999" x14ac:dyDescent="0.3">
      <c r="A152" s="18"/>
      <c r="B152" s="1"/>
      <c r="E152" s="1"/>
      <c r="F152" s="1"/>
      <c r="G152" s="1"/>
      <c r="I152" s="1"/>
      <c r="J152" s="1"/>
    </row>
    <row r="153" spans="1:10" ht="17.399999999999999" x14ac:dyDescent="0.3">
      <c r="A153" s="18"/>
      <c r="B153" s="1"/>
      <c r="E153" s="1"/>
      <c r="F153" s="1"/>
      <c r="G153" s="1"/>
      <c r="I153" s="1"/>
      <c r="J153" s="1"/>
    </row>
    <row r="154" spans="1:10" ht="17.399999999999999" x14ac:dyDescent="0.3">
      <c r="A154" s="18"/>
      <c r="B154" s="1"/>
      <c r="E154" s="1"/>
      <c r="F154" s="1"/>
      <c r="G154" s="1"/>
      <c r="I154" s="1"/>
      <c r="J154" s="1"/>
    </row>
    <row r="155" spans="1:10" ht="17.399999999999999" x14ac:dyDescent="0.3">
      <c r="A155" s="18"/>
      <c r="B155" s="1"/>
      <c r="E155" s="1"/>
      <c r="F155" s="1"/>
      <c r="G155" s="1"/>
      <c r="I155" s="1"/>
      <c r="J155" s="1"/>
    </row>
    <row r="156" spans="1:10" ht="17.399999999999999" x14ac:dyDescent="0.3">
      <c r="A156" s="18"/>
      <c r="B156" s="1"/>
      <c r="E156" s="1"/>
      <c r="F156" s="1"/>
      <c r="G156" s="1"/>
      <c r="I156" s="1"/>
      <c r="J156" s="1"/>
    </row>
    <row r="157" spans="1:10" x14ac:dyDescent="0.25">
      <c r="B157" s="1"/>
      <c r="E157" s="1"/>
      <c r="F157" s="1"/>
      <c r="G157" s="1"/>
      <c r="I157" s="1"/>
      <c r="J157" s="1"/>
    </row>
    <row r="158" spans="1:10" x14ac:dyDescent="0.25">
      <c r="B158" s="1"/>
      <c r="E158" s="1"/>
      <c r="F158" s="1"/>
      <c r="G158" s="1"/>
      <c r="I158" s="1"/>
      <c r="J158" s="1"/>
    </row>
    <row r="159" spans="1:10" x14ac:dyDescent="0.25">
      <c r="B159" s="1"/>
      <c r="E159" s="1"/>
      <c r="F159" s="1"/>
      <c r="G159" s="1"/>
      <c r="I159" s="1"/>
      <c r="J159" s="1"/>
    </row>
    <row r="160" spans="1:10" x14ac:dyDescent="0.25">
      <c r="B160" s="1"/>
      <c r="E160" s="1"/>
      <c r="F160" s="1"/>
      <c r="G160" s="1"/>
      <c r="I160" s="1"/>
      <c r="J160" s="1"/>
    </row>
    <row r="161" spans="2:10" x14ac:dyDescent="0.25">
      <c r="B161" s="1"/>
      <c r="E161" s="1"/>
      <c r="F161" s="1"/>
      <c r="G161" s="1"/>
      <c r="I161" s="1"/>
      <c r="J161" s="1"/>
    </row>
    <row r="162" spans="2:10" x14ac:dyDescent="0.25">
      <c r="B162" s="1"/>
      <c r="E162" s="1"/>
      <c r="F162" s="1"/>
      <c r="G162" s="1"/>
      <c r="I162" s="1"/>
      <c r="J162" s="1"/>
    </row>
    <row r="163" spans="2:10" x14ac:dyDescent="0.25">
      <c r="B163" s="1"/>
      <c r="E163" s="1"/>
      <c r="F163" s="1"/>
      <c r="G163" s="1"/>
      <c r="I163" s="1"/>
      <c r="J163" s="1"/>
    </row>
    <row r="164" spans="2:10" x14ac:dyDescent="0.25">
      <c r="B164" s="1"/>
      <c r="E164" s="1"/>
      <c r="F164" s="1"/>
      <c r="G164" s="1"/>
      <c r="I164" s="1"/>
      <c r="J164" s="1"/>
    </row>
    <row r="165" spans="2:10" x14ac:dyDescent="0.25">
      <c r="B165" s="1"/>
      <c r="E165" s="1"/>
      <c r="F165" s="1"/>
      <c r="G165" s="1"/>
      <c r="I165" s="1"/>
      <c r="J165" s="1"/>
    </row>
    <row r="166" spans="2:10" x14ac:dyDescent="0.25">
      <c r="B166" s="1"/>
      <c r="E166" s="1"/>
      <c r="F166" s="1"/>
      <c r="G166" s="1"/>
      <c r="I166" s="1"/>
      <c r="J166" s="1"/>
    </row>
    <row r="167" spans="2:10" x14ac:dyDescent="0.25">
      <c r="B167" s="1"/>
      <c r="E167" s="1"/>
      <c r="F167" s="1"/>
      <c r="G167" s="1"/>
      <c r="I167" s="1"/>
      <c r="J167" s="1"/>
    </row>
    <row r="168" spans="2:10" x14ac:dyDescent="0.25">
      <c r="B168" s="1"/>
      <c r="E168" s="1"/>
      <c r="F168" s="1"/>
      <c r="G168" s="1"/>
      <c r="I168" s="1"/>
      <c r="J168" s="1"/>
    </row>
    <row r="169" spans="2:10" x14ac:dyDescent="0.25">
      <c r="B169" s="1"/>
      <c r="E169" s="1"/>
      <c r="F169" s="1"/>
      <c r="G169" s="1"/>
      <c r="I169" s="1"/>
      <c r="J169" s="1"/>
    </row>
    <row r="170" spans="2:10" x14ac:dyDescent="0.25">
      <c r="B170" s="1"/>
      <c r="E170" s="1"/>
      <c r="F170" s="1"/>
      <c r="G170" s="1"/>
      <c r="I170" s="1"/>
      <c r="J170" s="1"/>
    </row>
    <row r="171" spans="2:10" x14ac:dyDescent="0.25">
      <c r="B171" s="1"/>
      <c r="E171" s="1"/>
      <c r="F171" s="1"/>
      <c r="G171" s="1"/>
      <c r="I171" s="1"/>
      <c r="J171" s="1"/>
    </row>
    <row r="172" spans="2:10" x14ac:dyDescent="0.25">
      <c r="B172" s="1"/>
      <c r="E172" s="1"/>
      <c r="F172" s="1"/>
      <c r="G172" s="1"/>
      <c r="I172" s="1"/>
      <c r="J172" s="1"/>
    </row>
    <row r="173" spans="2:10" x14ac:dyDescent="0.25">
      <c r="B173" s="1"/>
      <c r="E173" s="1"/>
      <c r="F173" s="1"/>
      <c r="G173" s="1"/>
      <c r="I173" s="1"/>
      <c r="J173" s="1"/>
    </row>
    <row r="174" spans="2:10" x14ac:dyDescent="0.25">
      <c r="B174" s="1"/>
      <c r="E174" s="1"/>
      <c r="F174" s="1"/>
      <c r="G174" s="1"/>
      <c r="I174" s="1"/>
      <c r="J174" s="1"/>
    </row>
    <row r="175" spans="2:10" x14ac:dyDescent="0.25">
      <c r="B175" s="1"/>
      <c r="E175" s="1"/>
      <c r="F175" s="1"/>
      <c r="G175" s="1"/>
      <c r="I175" s="1"/>
      <c r="J175" s="1"/>
    </row>
    <row r="176" spans="2:10" x14ac:dyDescent="0.25">
      <c r="B176" s="1"/>
      <c r="E176" s="1"/>
      <c r="F176" s="1"/>
      <c r="G176" s="1"/>
      <c r="I176" s="1"/>
      <c r="J176" s="1"/>
    </row>
    <row r="177" spans="2:10" x14ac:dyDescent="0.25">
      <c r="B177" s="1"/>
      <c r="E177" s="1"/>
      <c r="F177" s="1"/>
      <c r="G177" s="1"/>
      <c r="I177" s="1"/>
      <c r="J177" s="1"/>
    </row>
    <row r="178" spans="2:10" x14ac:dyDescent="0.25">
      <c r="B178" s="1"/>
      <c r="E178" s="1"/>
      <c r="F178" s="1"/>
      <c r="G178" s="1"/>
      <c r="I178" s="1"/>
      <c r="J178" s="1"/>
    </row>
    <row r="179" spans="2:10" x14ac:dyDescent="0.25">
      <c r="B179" s="1"/>
      <c r="E179" s="1"/>
      <c r="F179" s="1"/>
      <c r="G179" s="1"/>
      <c r="I179" s="1"/>
      <c r="J179" s="1"/>
    </row>
    <row r="180" spans="2:10" x14ac:dyDescent="0.25">
      <c r="B180" s="1"/>
      <c r="E180" s="1"/>
      <c r="F180" s="1"/>
      <c r="G180" s="1"/>
      <c r="I180" s="1"/>
      <c r="J180" s="1"/>
    </row>
    <row r="181" spans="2:10" x14ac:dyDescent="0.25">
      <c r="B181" s="1"/>
      <c r="E181" s="1"/>
      <c r="F181" s="1"/>
      <c r="G181" s="1"/>
      <c r="I181" s="1"/>
      <c r="J181" s="1"/>
    </row>
    <row r="182" spans="2:10" x14ac:dyDescent="0.25">
      <c r="B182" s="1"/>
      <c r="E182" s="1"/>
      <c r="F182" s="1"/>
      <c r="G182" s="1"/>
      <c r="I182" s="1"/>
      <c r="J182" s="1"/>
    </row>
    <row r="183" spans="2:10" x14ac:dyDescent="0.25">
      <c r="B183" s="1"/>
      <c r="E183" s="1"/>
      <c r="F183" s="1"/>
      <c r="G183" s="1"/>
      <c r="I183" s="1"/>
      <c r="J183" s="1"/>
    </row>
    <row r="184" spans="2:10" x14ac:dyDescent="0.25">
      <c r="B184" s="1"/>
      <c r="E184" s="1"/>
      <c r="F184" s="1"/>
      <c r="G184" s="1"/>
      <c r="I184" s="1"/>
      <c r="J184" s="1"/>
    </row>
    <row r="185" spans="2:10" x14ac:dyDescent="0.25">
      <c r="B185" s="1"/>
      <c r="E185" s="1"/>
      <c r="F185" s="1"/>
      <c r="G185" s="1"/>
      <c r="I185" s="1"/>
      <c r="J185" s="1"/>
    </row>
    <row r="186" spans="2:10" x14ac:dyDescent="0.25">
      <c r="B186" s="1"/>
      <c r="E186" s="1"/>
      <c r="F186" s="1"/>
      <c r="G186" s="1"/>
      <c r="I186" s="1"/>
      <c r="J186" s="1"/>
    </row>
    <row r="187" spans="2:10" x14ac:dyDescent="0.25">
      <c r="B187" s="1"/>
      <c r="E187" s="1"/>
      <c r="F187" s="1"/>
      <c r="G187" s="1"/>
      <c r="I187" s="1"/>
      <c r="J187" s="1"/>
    </row>
    <row r="188" spans="2:10" x14ac:dyDescent="0.25">
      <c r="B188" s="1"/>
      <c r="E188" s="1"/>
      <c r="F188" s="1"/>
      <c r="G188" s="1"/>
      <c r="I188" s="1"/>
      <c r="J188" s="1"/>
    </row>
    <row r="189" spans="2:10" x14ac:dyDescent="0.25">
      <c r="B189" s="1"/>
      <c r="E189" s="1"/>
      <c r="F189" s="1"/>
      <c r="G189" s="1"/>
      <c r="I189" s="1"/>
      <c r="J189" s="1"/>
    </row>
    <row r="190" spans="2:10" x14ac:dyDescent="0.25">
      <c r="B190" s="1"/>
      <c r="E190" s="1"/>
      <c r="F190" s="1"/>
      <c r="G190" s="1"/>
      <c r="I190" s="1"/>
      <c r="J190" s="1"/>
    </row>
    <row r="191" spans="2:10" x14ac:dyDescent="0.25">
      <c r="B191" s="1"/>
      <c r="E191" s="1"/>
      <c r="F191" s="1"/>
      <c r="G191" s="1"/>
      <c r="I191" s="1"/>
      <c r="J191" s="1"/>
    </row>
    <row r="192" spans="2:10" x14ac:dyDescent="0.25">
      <c r="B192" s="1"/>
      <c r="E192" s="1"/>
      <c r="F192" s="1"/>
      <c r="G192" s="1"/>
      <c r="I192" s="1"/>
      <c r="J192" s="1"/>
    </row>
    <row r="193" spans="2:10" x14ac:dyDescent="0.25">
      <c r="B193" s="1"/>
      <c r="E193" s="1"/>
      <c r="F193" s="1"/>
      <c r="G193" s="1"/>
      <c r="I193" s="1"/>
      <c r="J193" s="1"/>
    </row>
    <row r="194" spans="2:10" x14ac:dyDescent="0.25">
      <c r="B194" s="1"/>
      <c r="E194" s="1"/>
      <c r="F194" s="1"/>
      <c r="G194" s="1"/>
      <c r="I194" s="1"/>
      <c r="J194" s="1"/>
    </row>
    <row r="195" spans="2:10" x14ac:dyDescent="0.25">
      <c r="B195" s="1"/>
      <c r="E195" s="1"/>
      <c r="F195" s="1"/>
      <c r="G195" s="1"/>
      <c r="I195" s="1"/>
      <c r="J195" s="1"/>
    </row>
    <row r="196" spans="2:10" x14ac:dyDescent="0.25">
      <c r="B196" s="1"/>
      <c r="E196" s="1"/>
      <c r="F196" s="1"/>
      <c r="G196" s="1"/>
      <c r="I196" s="1"/>
      <c r="J196" s="1"/>
    </row>
    <row r="197" spans="2:10" x14ac:dyDescent="0.25">
      <c r="B197" s="1"/>
      <c r="E197" s="1"/>
      <c r="F197" s="1"/>
      <c r="G197" s="1"/>
      <c r="I197" s="1"/>
      <c r="J197" s="1"/>
    </row>
    <row r="198" spans="2:10" x14ac:dyDescent="0.25">
      <c r="B198" s="1"/>
      <c r="E198" s="1"/>
      <c r="F198" s="1"/>
      <c r="G198" s="1"/>
      <c r="I198" s="1"/>
      <c r="J198" s="1"/>
    </row>
    <row r="199" spans="2:10" x14ac:dyDescent="0.25">
      <c r="B199" s="1"/>
      <c r="E199" s="1"/>
      <c r="F199" s="1"/>
      <c r="G199" s="1"/>
      <c r="I199" s="1"/>
      <c r="J199" s="1"/>
    </row>
    <row r="200" spans="2:10" x14ac:dyDescent="0.25">
      <c r="B200" s="1"/>
      <c r="E200" s="1"/>
      <c r="F200" s="1"/>
      <c r="G200" s="1"/>
      <c r="I200" s="1"/>
      <c r="J200" s="1"/>
    </row>
    <row r="201" spans="2:10" x14ac:dyDescent="0.25">
      <c r="B201" s="1"/>
      <c r="E201" s="1"/>
      <c r="F201" s="1"/>
      <c r="G201" s="1"/>
      <c r="I201" s="1"/>
      <c r="J201" s="1"/>
    </row>
    <row r="202" spans="2:10" x14ac:dyDescent="0.25">
      <c r="B202" s="1"/>
      <c r="E202" s="1"/>
      <c r="F202" s="1"/>
      <c r="G202" s="1"/>
      <c r="I202" s="1"/>
      <c r="J202" s="1"/>
    </row>
    <row r="203" spans="2:10" x14ac:dyDescent="0.25">
      <c r="B203" s="1"/>
      <c r="E203" s="1"/>
      <c r="F203" s="1"/>
      <c r="G203" s="1"/>
      <c r="I203" s="1"/>
      <c r="J203" s="1"/>
    </row>
    <row r="204" spans="2:10" x14ac:dyDescent="0.25">
      <c r="B204" s="1"/>
      <c r="E204" s="1"/>
      <c r="F204" s="1"/>
      <c r="G204" s="1"/>
      <c r="I204" s="1"/>
      <c r="J204" s="1"/>
    </row>
    <row r="205" spans="2:10" x14ac:dyDescent="0.25">
      <c r="B205" s="1"/>
      <c r="E205" s="1"/>
      <c r="F205" s="1"/>
      <c r="G205" s="1"/>
      <c r="I205" s="1"/>
      <c r="J205" s="1"/>
    </row>
    <row r="206" spans="2:10" x14ac:dyDescent="0.25">
      <c r="B206" s="1"/>
      <c r="E206" s="1"/>
      <c r="F206" s="1"/>
      <c r="G206" s="1"/>
      <c r="I206" s="1"/>
      <c r="J206" s="1"/>
    </row>
    <row r="207" spans="2:10" x14ac:dyDescent="0.25">
      <c r="B207" s="1"/>
      <c r="E207" s="1"/>
      <c r="F207" s="1"/>
      <c r="G207" s="1"/>
      <c r="I207" s="1"/>
      <c r="J207" s="1"/>
    </row>
    <row r="208" spans="2:10" x14ac:dyDescent="0.25">
      <c r="B208" s="1"/>
      <c r="E208" s="1"/>
      <c r="F208" s="1"/>
      <c r="G208" s="1"/>
      <c r="I208" s="1"/>
      <c r="J208" s="1"/>
    </row>
    <row r="209" spans="2:10" x14ac:dyDescent="0.25">
      <c r="B209" s="1"/>
      <c r="E209" s="1"/>
      <c r="F209" s="1"/>
      <c r="G209" s="1"/>
      <c r="I209" s="1"/>
      <c r="J209" s="1"/>
    </row>
    <row r="210" spans="2:10" x14ac:dyDescent="0.25">
      <c r="B210" s="1"/>
      <c r="E210" s="1"/>
      <c r="F210" s="1"/>
      <c r="G210" s="1"/>
      <c r="I210" s="1"/>
      <c r="J210" s="1"/>
    </row>
    <row r="211" spans="2:10" x14ac:dyDescent="0.25">
      <c r="B211" s="1"/>
      <c r="E211" s="1"/>
      <c r="F211" s="1"/>
      <c r="G211" s="1"/>
      <c r="I211" s="1"/>
      <c r="J211" s="1"/>
    </row>
    <row r="212" spans="2:10" x14ac:dyDescent="0.25">
      <c r="B212" s="1"/>
      <c r="E212" s="1"/>
      <c r="F212" s="1"/>
      <c r="G212" s="1"/>
      <c r="I212" s="1"/>
      <c r="J212" s="1"/>
    </row>
    <row r="213" spans="2:10" x14ac:dyDescent="0.25">
      <c r="B213" s="1"/>
      <c r="E213" s="1"/>
      <c r="F213" s="1"/>
      <c r="G213" s="1"/>
      <c r="I213" s="1"/>
      <c r="J213" s="1"/>
    </row>
    <row r="214" spans="2:10" x14ac:dyDescent="0.25">
      <c r="B214" s="1"/>
      <c r="E214" s="1"/>
      <c r="F214" s="1"/>
      <c r="G214" s="1"/>
      <c r="I214" s="1"/>
      <c r="J214" s="1"/>
    </row>
    <row r="215" spans="2:10" x14ac:dyDescent="0.25">
      <c r="B215" s="1"/>
      <c r="E215" s="1"/>
      <c r="F215" s="1"/>
      <c r="G215" s="1"/>
      <c r="I215" s="1"/>
      <c r="J215" s="1"/>
    </row>
    <row r="216" spans="2:10" x14ac:dyDescent="0.25">
      <c r="B216" s="1"/>
      <c r="E216" s="1"/>
      <c r="F216" s="1"/>
      <c r="G216" s="1"/>
      <c r="I216" s="1"/>
      <c r="J216" s="1"/>
    </row>
    <row r="217" spans="2:10" x14ac:dyDescent="0.25">
      <c r="B217" s="1"/>
      <c r="E217" s="1"/>
      <c r="F217" s="1"/>
      <c r="G217" s="1"/>
      <c r="I217" s="1"/>
      <c r="J217" s="1"/>
    </row>
    <row r="218" spans="2:10" x14ac:dyDescent="0.25">
      <c r="B218" s="1"/>
      <c r="E218" s="1"/>
      <c r="F218" s="1"/>
      <c r="G218" s="1"/>
      <c r="I218" s="1"/>
      <c r="J218" s="1"/>
    </row>
    <row r="219" spans="2:10" x14ac:dyDescent="0.25">
      <c r="B219" s="1"/>
      <c r="E219" s="1"/>
      <c r="F219" s="1"/>
      <c r="G219" s="1"/>
      <c r="I219" s="1"/>
      <c r="J219" s="1"/>
    </row>
  </sheetData>
  <phoneticPr fontId="9" type="noConversion"/>
  <pageMargins left="0.25" right="0.25" top="0.75" bottom="0.75" header="0.3" footer="0.3"/>
  <pageSetup paperSize="8"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Nyborg Kommune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Louise Hungeberg Andersen</dc:creator>
  <cp:lastModifiedBy>Louise Hungeberg Andersen</cp:lastModifiedBy>
  <cp:lastPrinted>2023-11-29T09:23:38Z</cp:lastPrinted>
  <dcterms:created xsi:type="dcterms:W3CDTF">2018-10-02T11:07:59Z</dcterms:created>
  <dcterms:modified xsi:type="dcterms:W3CDTF">2023-11-29T09:25:15Z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MetadataId">
    <vt:lpwstr>0256a064-704e-44ab-b405-92500017000c</vt:lpwstr>
  </property>
  <property fmtid="{D5CDD505-2E9C-101B-9397-08002B2CF9AE}" pid="3" name="DocumentNumber">
    <vt:lpwstr>D2022-254448</vt:lpwstr>
  </property>
  <property fmtid="{D5CDD505-2E9C-101B-9397-08002B2CF9AE}" pid="4" name="DocumentContentId">
    <vt:lpwstr>0256a064-704e-44ab-b405-92500017000c</vt:lpwstr>
  </property>
  <property fmtid="{D5CDD505-2E9C-101B-9397-08002B2CF9AE}" pid="5" name="DocumentReadOnly">
    <vt:lpwstr>False</vt:lpwstr>
  </property>
  <property fmtid="{D5CDD505-2E9C-101B-9397-08002B2CF9AE}" pid="6" name="IsNovaDocument">
    <vt:lpwstr>True</vt:lpwstr>
  </property>
</Properties>
</file>